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ink/ink1.xml" ContentType="application/inkml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fatima/Downloads/(No subject)/"/>
    </mc:Choice>
  </mc:AlternateContent>
  <xr:revisionPtr revIDLastSave="0" documentId="8_{CC38FD97-5E54-8742-85E1-3630A99A564C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SLP workshops" sheetId="8" r:id="rId1"/>
    <sheet name="Audiology Workshops" sheetId="10" r:id="rId2"/>
    <sheet name="Sheet1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y1am5nxwlpZ915HSc7uwj16c3tNR1p6AhaoBOG2qFqo="/>
    </ext>
  </extLst>
</workbook>
</file>

<file path=xl/calcChain.xml><?xml version="1.0" encoding="utf-8"?>
<calcChain xmlns="http://schemas.openxmlformats.org/spreadsheetml/2006/main">
  <c r="E87" i="9" l="1"/>
  <c r="E86" i="9"/>
  <c r="E74" i="9"/>
  <c r="E70" i="9"/>
  <c r="E44" i="9"/>
  <c r="E43" i="9"/>
  <c r="D37" i="9"/>
  <c r="D24" i="9"/>
  <c r="D13" i="9"/>
  <c r="F7" i="9"/>
  <c r="F91" i="10" s="1"/>
  <c r="F5" i="9"/>
  <c r="A84" i="9"/>
  <c r="A80" i="9"/>
  <c r="A77" i="9"/>
  <c r="B68" i="9"/>
  <c r="B66" i="9"/>
  <c r="B65" i="9"/>
  <c r="A63" i="9"/>
  <c r="A58" i="9"/>
  <c r="A54" i="9"/>
  <c r="A44" i="9"/>
  <c r="A40" i="9"/>
  <c r="A34" i="9"/>
  <c r="A29" i="9"/>
  <c r="A23" i="9"/>
  <c r="A20" i="9"/>
  <c r="A13" i="9"/>
  <c r="A6" i="9"/>
  <c r="D86" i="8" l="1"/>
</calcChain>
</file>

<file path=xl/sharedStrings.xml><?xml version="1.0" encoding="utf-8"?>
<sst xmlns="http://schemas.openxmlformats.org/spreadsheetml/2006/main" count="218" uniqueCount="193">
  <si>
    <t>Day 1 Friday</t>
  </si>
  <si>
    <t>Time</t>
  </si>
  <si>
    <t>Workshop Room 3</t>
  </si>
  <si>
    <t>16:30 – 1700</t>
  </si>
  <si>
    <t>Break</t>
  </si>
  <si>
    <t>Day 2 Saturday</t>
  </si>
  <si>
    <t>Hall 1</t>
  </si>
  <si>
    <t>12:00 – 13:00</t>
  </si>
  <si>
    <t>Lunch Break</t>
  </si>
  <si>
    <t>14:45 – 15:00</t>
  </si>
  <si>
    <t>Day 3 Sunday</t>
  </si>
  <si>
    <t>13:30- 14:00</t>
  </si>
  <si>
    <r>
      <rPr>
        <b/>
        <sz val="11"/>
        <color rgb="FF000000"/>
        <rFont val="Calibri"/>
        <family val="2"/>
      </rPr>
      <t>Standardizing assessments: the ethical considerations and cultural adaptations</t>
    </r>
    <r>
      <rPr>
        <b/>
        <sz val="11"/>
        <color rgb="FF980000"/>
        <rFont val="Calibri"/>
        <family val="2"/>
      </rPr>
      <t xml:space="preserve"> (Dr. Yara Aljahlan) </t>
    </r>
    <r>
      <rPr>
        <b/>
        <sz val="11"/>
        <color rgb="FF000000"/>
        <rFont val="Calibri"/>
        <family val="2"/>
      </rPr>
      <t>&amp; A Step by Step in Guide in Test Construcion</t>
    </r>
    <r>
      <rPr>
        <b/>
        <sz val="11"/>
        <color rgb="FF980000"/>
        <rFont val="Calibri"/>
        <family val="2"/>
      </rPr>
      <t xml:space="preserve"> (Dr. Madawi AlTaib)</t>
    </r>
  </si>
  <si>
    <t>14:00-14:30</t>
  </si>
  <si>
    <t>14:30-15:00</t>
  </si>
  <si>
    <t>15:00-15:30</t>
  </si>
  <si>
    <t>15:30-16:00</t>
  </si>
  <si>
    <t>16:00-16:30</t>
  </si>
  <si>
    <t>17:00 –17:30</t>
  </si>
  <si>
    <r>
      <rPr>
        <b/>
        <sz val="11"/>
        <color rgb="FF000000"/>
        <rFont val="Calibri"/>
        <family val="2"/>
      </rPr>
      <t xml:space="preserve">tDCS for language rehabilitation post stroke (Hands on Training on tDCS)  </t>
    </r>
    <r>
      <rPr>
        <b/>
        <sz val="11"/>
        <color rgb="FF980000"/>
        <rFont val="Calibri"/>
        <family val="2"/>
      </rPr>
      <t>(Dr. Mohamad Al harbi, Dr. Ahmad Alogaili, &amp; Dr.Alla Albishi)</t>
    </r>
  </si>
  <si>
    <t>17:30-18:00</t>
  </si>
  <si>
    <t>18:00-18:30</t>
  </si>
  <si>
    <t>18:30-19:00</t>
  </si>
  <si>
    <t>19:00-19:30</t>
  </si>
  <si>
    <t>19:30-20:00</t>
  </si>
  <si>
    <t>13:00 – 13:10</t>
  </si>
  <si>
    <r>
      <rPr>
        <b/>
        <sz val="11"/>
        <color rgb="FF000000"/>
        <rFont val="Calibri"/>
        <family val="2"/>
      </rPr>
      <t xml:space="preserve">Artificial Intelligience and SLP </t>
    </r>
    <r>
      <rPr>
        <b/>
        <sz val="11"/>
        <color rgb="FF980000"/>
        <rFont val="Calibri"/>
        <family val="2"/>
      </rPr>
      <t>(Dr Abeer Alnafjan + Dr Noura Alhaqbani + Ms Raghad + Dr Najwa Alghamdi)</t>
    </r>
  </si>
  <si>
    <t>13:10-13:20</t>
  </si>
  <si>
    <t>13:20-13:30</t>
  </si>
  <si>
    <t>13:30-13:40</t>
  </si>
  <si>
    <r>
      <rPr>
        <b/>
        <sz val="11"/>
        <color rgb="FF000000"/>
        <rFont val="Calibri"/>
        <family val="2"/>
      </rPr>
      <t xml:space="preserve">SLP apps and its applications </t>
    </r>
    <r>
      <rPr>
        <b/>
        <sz val="11"/>
        <color rgb="FF980000"/>
        <rFont val="Calibri"/>
        <family val="2"/>
      </rPr>
      <t xml:space="preserve">(Mr Mansour Bin Dokhi + Eng. Abdulelah Alhamdan) </t>
    </r>
  </si>
  <si>
    <t>13:40-13:50</t>
  </si>
  <si>
    <t>13:50-14:00</t>
  </si>
  <si>
    <t>14:00-14:10</t>
  </si>
  <si>
    <t>14:10-14:20</t>
  </si>
  <si>
    <t>14:20-14:30</t>
  </si>
  <si>
    <t>14:30-14:45</t>
  </si>
  <si>
    <r>
      <rPr>
        <b/>
        <sz val="11"/>
        <color rgb="FF000000"/>
        <rFont val="Calibri"/>
        <family val="2"/>
      </rPr>
      <t>Reliability and Validity of dysphagia assessment tools</t>
    </r>
    <r>
      <rPr>
        <b/>
        <sz val="11"/>
        <color rgb="FF980000"/>
        <rFont val="Calibri"/>
        <family val="2"/>
      </rPr>
      <t xml:space="preserve"> (Dr.Munira alkhwaiter)</t>
    </r>
  </si>
  <si>
    <t>15:00-15:15</t>
  </si>
  <si>
    <t>15:15- 15:30</t>
  </si>
  <si>
    <t>15:30-15:45</t>
  </si>
  <si>
    <r>
      <rPr>
        <b/>
        <sz val="11"/>
        <color rgb="FF000000"/>
        <rFont val="Calibri"/>
        <family val="2"/>
      </rPr>
      <t xml:space="preserve"> Panel Discussion:  Insurance for private SLP services  </t>
    </r>
    <r>
      <rPr>
        <b/>
        <sz val="11"/>
        <color rgb="FF980000"/>
        <rFont val="Calibri"/>
        <family val="2"/>
      </rPr>
      <t xml:space="preserve">(Dr. Naser alJuhani </t>
    </r>
    <r>
      <rPr>
        <b/>
        <sz val="11"/>
        <color rgb="FF4472C4"/>
        <rFont val="Calibri"/>
        <family val="2"/>
      </rPr>
      <t>Council of Health Insurance,</t>
    </r>
    <r>
      <rPr>
        <b/>
        <sz val="11"/>
        <color rgb="FF980000"/>
        <rFont val="Calibri"/>
        <family val="2"/>
      </rPr>
      <t xml:space="preserve"> Dr. Hadi Alenazy </t>
    </r>
    <r>
      <rPr>
        <b/>
        <sz val="11"/>
        <color rgb="FF4472C4"/>
        <rFont val="Calibri"/>
        <family val="2"/>
      </rPr>
      <t xml:space="preserve">Tawuniya, </t>
    </r>
    <r>
      <rPr>
        <b/>
        <sz val="11"/>
        <color rgb="FF980000"/>
        <rFont val="Calibri"/>
        <family val="2"/>
      </rPr>
      <t>Ms. Sofia Macedo</t>
    </r>
    <r>
      <rPr>
        <b/>
        <sz val="11"/>
        <color rgb="FF5B9BD5"/>
        <rFont val="Calibri"/>
        <family val="2"/>
      </rPr>
      <t xml:space="preserve"> Saudi National Insurance</t>
    </r>
    <r>
      <rPr>
        <b/>
        <sz val="11"/>
        <color rgb="FF980000"/>
        <rFont val="Calibri"/>
        <family val="2"/>
      </rPr>
      <t xml:space="preserve">, Mr. Talal Alzurgi </t>
    </r>
    <r>
      <rPr>
        <b/>
        <sz val="11"/>
        <color rgb="FF5B9BD5"/>
        <rFont val="Calibri"/>
        <family val="2"/>
      </rPr>
      <t>CEO of Altawasul  Speech and Hearing center</t>
    </r>
    <r>
      <rPr>
        <b/>
        <sz val="11"/>
        <color rgb="FF980000"/>
        <rFont val="Calibri"/>
        <family val="2"/>
      </rPr>
      <t>)</t>
    </r>
  </si>
  <si>
    <t>15:45- 16:00</t>
  </si>
  <si>
    <t>16:00- 16:15</t>
  </si>
  <si>
    <t>16:15-16:30</t>
  </si>
  <si>
    <t>16:30-16:45</t>
  </si>
  <si>
    <t>8:30 – 8:40</t>
  </si>
  <si>
    <t>8:40- 8:50</t>
  </si>
  <si>
    <t>8:50- 9:00</t>
  </si>
  <si>
    <t>9:00- 9:10</t>
  </si>
  <si>
    <t>9:10- 9:20</t>
  </si>
  <si>
    <t>9:20- 9:30</t>
  </si>
  <si>
    <t>9:30- 9:40</t>
  </si>
  <si>
    <t>9:40- 9:50</t>
  </si>
  <si>
    <t>9:50- 10:00</t>
  </si>
  <si>
    <t>10:00 – 10:10</t>
  </si>
  <si>
    <t>10:10 – 10:20</t>
  </si>
  <si>
    <t>10:20- 10:30</t>
  </si>
  <si>
    <t>10:30-10:40</t>
  </si>
  <si>
    <t>10:40- 10:50</t>
  </si>
  <si>
    <t>10:50- 11:00</t>
  </si>
  <si>
    <t>11:00-11:10</t>
  </si>
  <si>
    <t>11:10-11:20</t>
  </si>
  <si>
    <t>11:20- 11:30</t>
  </si>
  <si>
    <t>11:30-11:40</t>
  </si>
  <si>
    <t>11:40- 11:50</t>
  </si>
  <si>
    <t>11:50- 12:00</t>
  </si>
  <si>
    <t>14:30-14:40</t>
  </si>
  <si>
    <t>14:40– 14:50</t>
  </si>
  <si>
    <t>14:50– 15:00</t>
  </si>
  <si>
    <t>15:00-15:10</t>
  </si>
  <si>
    <t>15:10- 15:20</t>
  </si>
  <si>
    <t>15:20-15:30</t>
  </si>
  <si>
    <t>15:30-15:40</t>
  </si>
  <si>
    <t>15:40- 15:50</t>
  </si>
  <si>
    <t>15:50- 16:00</t>
  </si>
  <si>
    <t>16:00-16:10</t>
  </si>
  <si>
    <t>16:10-16:20</t>
  </si>
  <si>
    <t>16:20– 16:30</t>
  </si>
  <si>
    <t>16:30-16:40</t>
  </si>
  <si>
    <t>16:40-16:50</t>
  </si>
  <si>
    <t>16:50-17:00</t>
  </si>
  <si>
    <r>
      <rPr>
        <b/>
        <sz val="12"/>
        <color theme="1"/>
        <rFont val="Calibri"/>
        <family val="2"/>
        <scheme val="minor"/>
      </rPr>
      <t>Neurodiversity Co-occurrence: A Critical Lens for Speech-Pathologist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980000"/>
        <rFont val="Calibri"/>
        <family val="2"/>
        <scheme val="minor"/>
      </rPr>
      <t>(Dr. Wail Al-Dakroury)</t>
    </r>
  </si>
  <si>
    <r>
      <t xml:space="preserve">Clinical guidelines of fluency assessment (TOCS, KiddyCat, SSD-SD, SSI, OASES, ISPP, WASSP, CAT, SCARED, UTBAS, STAI …) </t>
    </r>
    <r>
      <rPr>
        <b/>
        <sz val="12"/>
        <color rgb="FF980000"/>
        <rFont val="Calibri"/>
        <family val="2"/>
        <scheme val="minor"/>
      </rPr>
      <t>(Dr. Abdulhakeem Bin Moammar)</t>
    </r>
  </si>
  <si>
    <r>
      <rPr>
        <b/>
        <sz val="12"/>
        <color rgb="FF000000"/>
        <rFont val="Calibri"/>
        <family val="2"/>
        <scheme val="minor"/>
      </rPr>
      <t>withVR</t>
    </r>
    <r>
      <rPr>
        <b/>
        <sz val="12"/>
        <color rgb="FF980000"/>
        <rFont val="Calibri"/>
        <family val="2"/>
        <scheme val="minor"/>
      </rPr>
      <t xml:space="preserve">  (Mr. Gareth Walkom)</t>
    </r>
  </si>
  <si>
    <r>
      <t xml:space="preserve">IMPROVING SPEECH THERAPY FOR ARABIAN CHILDREN WITH LANGUAGE DELAY USING VIRTUAL REALITY (VR) </t>
    </r>
    <r>
      <rPr>
        <b/>
        <sz val="12"/>
        <color rgb="FF980000"/>
        <rFont val="Calibri"/>
        <family val="2"/>
        <scheme val="minor"/>
      </rPr>
      <t>(Dr. Razan Amireh)</t>
    </r>
  </si>
  <si>
    <r>
      <t>The cross disciplinary approach to laryngectomy: the before and after</t>
    </r>
    <r>
      <rPr>
        <b/>
        <sz val="12"/>
        <color rgb="FF980000"/>
        <rFont val="Calibri"/>
        <family val="2"/>
        <scheme val="minor"/>
      </rPr>
      <t xml:space="preserve">  (Hadeel Alhussain)</t>
    </r>
  </si>
  <si>
    <r>
      <t xml:space="preserve">APPLYING MORPHOLOGICAL AWARENESS ON ARABIC SPEAKING CHILDREN: A PILOT STUDY  </t>
    </r>
    <r>
      <rPr>
        <b/>
        <sz val="12"/>
        <color rgb="FF980000"/>
        <rFont val="Calibri"/>
        <family val="2"/>
        <scheme val="minor"/>
      </rPr>
      <t>(Dr. Nada Faquih)</t>
    </r>
  </si>
  <si>
    <r>
      <t xml:space="preserve">PERCEPTIONS OF PARENTS, PRIMARY SCHOOL TEACHERS, AND SPEECH LANGUAGE PATHOLOGISTS OF DEVELOPMENTAL LANGUAGE DISORDERS IN SAUDI ARABIA </t>
    </r>
    <r>
      <rPr>
        <b/>
        <sz val="12"/>
        <color rgb="FF980000"/>
        <rFont val="Calibri"/>
        <family val="2"/>
        <scheme val="minor"/>
      </rPr>
      <t>(Ms. Areen Abdulqader Alboloshi , Assist. Prof. Nada Faquih Faquih Assist. Prof. Areej Balilah)</t>
    </r>
  </si>
  <si>
    <r>
      <rPr>
        <b/>
        <sz val="12"/>
        <color rgb="FF000000"/>
        <rFont val="Calibri"/>
        <family val="2"/>
        <scheme val="minor"/>
      </rPr>
      <t xml:space="preserve">He Stutters! Let's Wait and see! Debunking the trend of waiting and not intervening with preschoolers who stutter </t>
    </r>
    <r>
      <rPr>
        <b/>
        <sz val="12"/>
        <color rgb="FF980000"/>
        <rFont val="Calibri"/>
        <family val="2"/>
        <scheme val="minor"/>
      </rPr>
      <t>(Mrs. Sara Bamaas &amp; Dr. Leal Goncalo)</t>
    </r>
  </si>
  <si>
    <r>
      <t>BILATERAL CI-HIGH LEVEL AUDITORY SKILLS TRAINING</t>
    </r>
    <r>
      <rPr>
        <b/>
        <sz val="12"/>
        <color rgb="FF980000"/>
        <rFont val="Calibri"/>
        <family val="2"/>
        <scheme val="minor"/>
      </rPr>
      <t xml:space="preserve"> (Dr. Nadia Abdulhaq)</t>
    </r>
  </si>
  <si>
    <r>
      <t>INTER-RATER RELIABILITY AND VALIDITY OF THE ARABIC VERSION OF CATEGORIES OF AUDITORY PERFORMANCE-II (CAP-II) AMONG CHILDREN WITH COCHLEAR IMPLANT</t>
    </r>
    <r>
      <rPr>
        <b/>
        <sz val="12"/>
        <color rgb="FF980000"/>
        <rFont val="Calibri"/>
        <family val="2"/>
        <scheme val="minor"/>
      </rPr>
      <t xml:space="preserve"> (Dr. Tahani Obaid Alotaibi)</t>
    </r>
  </si>
  <si>
    <t>16:45 – 17:00</t>
  </si>
  <si>
    <t xml:space="preserve">TOTAL </t>
  </si>
  <si>
    <r>
      <t>EVIDENCE BASED PRACTICE IN APHASIA THERAPY</t>
    </r>
    <r>
      <rPr>
        <b/>
        <sz val="12"/>
        <color rgb="FF980000"/>
        <rFont val="Calibri"/>
        <family val="2"/>
        <scheme val="minor"/>
      </rPr>
      <t xml:space="preserve"> (Dr. Ghaida Abdullah Alabdulgader, Mrs. Hanan Ahmed Alzahrani)</t>
    </r>
  </si>
  <si>
    <t>18:00 - 18:30</t>
  </si>
  <si>
    <t>17:45 - 18:00</t>
  </si>
  <si>
    <t>17:30 - 17:45</t>
  </si>
  <si>
    <r>
      <t xml:space="preserve"> Intraoperative detection of extracochlear electrodes using stimulation current induced non- stimulating electrode voltage measures (SCINSEV) – A case series.
</t>
    </r>
    <r>
      <rPr>
        <b/>
        <sz val="12"/>
        <color rgb="FFFF0000"/>
        <rFont val="Calibri"/>
        <family val="2"/>
        <scheme val="minor"/>
      </rPr>
      <t>Dr Muhammed Ayas</t>
    </r>
  </si>
  <si>
    <t>17:15 - 17:30</t>
  </si>
  <si>
    <r>
      <t xml:space="preserve">     Cochlear Implantation in Pediatrics: The Effect of Cochlear Coverage
</t>
    </r>
    <r>
      <rPr>
        <b/>
        <sz val="12"/>
        <color rgb="FFFF0000"/>
        <rFont val="Calibri"/>
        <family val="2"/>
      </rPr>
      <t>Ms. Reem Badghaish</t>
    </r>
  </si>
  <si>
    <t>17:00 - 17:15</t>
  </si>
  <si>
    <t>16:45 - 17:00</t>
  </si>
  <si>
    <t>16:30 - 16:45</t>
  </si>
  <si>
    <t>16:15 - 16:30</t>
  </si>
  <si>
    <t>16:00 - 16:15</t>
  </si>
  <si>
    <t>15:45 - 16:00</t>
  </si>
  <si>
    <t>15:30 - 15:45</t>
  </si>
  <si>
    <t>Cofee break</t>
  </si>
  <si>
    <t>15:15 - 15:30</t>
  </si>
  <si>
    <t>15:05 - 15:15</t>
  </si>
  <si>
    <t>14:50 - 15:05</t>
  </si>
  <si>
    <t>14:35 - 14:50</t>
  </si>
  <si>
    <t>14:25 - 14:40</t>
  </si>
  <si>
    <r>
      <t xml:space="preserve">    The importance of Audibility for user with Conductive and mixed hearing losses; </t>
    </r>
    <r>
      <rPr>
        <b/>
        <sz val="12"/>
        <color rgb="FFFF0000"/>
        <rFont val="Calibri"/>
        <family val="2"/>
      </rPr>
      <t>Anna Karlsson Lejon</t>
    </r>
  </si>
  <si>
    <t>14:10 - 14:25</t>
  </si>
  <si>
    <t>13:55 - 14:10</t>
  </si>
  <si>
    <t>Session</t>
  </si>
  <si>
    <t>13:40 - 13:55</t>
  </si>
  <si>
    <r>
      <t xml:space="preserve">         Cost-effectiveness of Remote Check in Cochlear Implant cases.
</t>
    </r>
    <r>
      <rPr>
        <b/>
        <sz val="12"/>
        <color rgb="FFFF0000"/>
        <rFont val="Calibri"/>
        <family val="2"/>
      </rPr>
      <t>Mr. Mohmmad Albaqeyah</t>
    </r>
  </si>
  <si>
    <t>13:30 - 13:40</t>
  </si>
  <si>
    <t>13:20 - 13:30</t>
  </si>
  <si>
    <t>13:00 - 13:20</t>
  </si>
  <si>
    <t>12:00 - 13:00</t>
  </si>
  <si>
    <t>12:00 - 12:30</t>
  </si>
  <si>
    <t>11:05 - 12:00</t>
  </si>
  <si>
    <t>10:55 - 11:05</t>
  </si>
  <si>
    <t>10:45 - 10:55</t>
  </si>
  <si>
    <t>10:15 - 10:45</t>
  </si>
  <si>
    <t>10:00 - 10:15</t>
  </si>
  <si>
    <t>09:50 - 10:00</t>
  </si>
  <si>
    <t>09:35 - 09:50</t>
  </si>
  <si>
    <t>09:15 - 09:35</t>
  </si>
  <si>
    <t>08:30 -09:15</t>
  </si>
  <si>
    <t>08:15 - 08:30</t>
  </si>
  <si>
    <t>08:00 - 08:15</t>
  </si>
  <si>
    <t>Audiology Workshops</t>
  </si>
  <si>
    <t>Hall ______</t>
  </si>
  <si>
    <t>Audiology Day3
Sunday May 12 2024</t>
  </si>
  <si>
    <t>17:45 - 18:45</t>
  </si>
  <si>
    <t>17:35 - 17:45</t>
  </si>
  <si>
    <r>
      <t xml:space="preserve">      Exploring Quality of Life Among Children With Hearing Loss in Aseer, Saudi Arabia: Implications for Intervention </t>
    </r>
    <r>
      <rPr>
        <b/>
        <sz val="11"/>
        <color rgb="FFFF0000"/>
        <rFont val="Calibri"/>
        <family val="2"/>
      </rPr>
      <t>Dr. Raghad Alasiri</t>
    </r>
  </si>
  <si>
    <t>17:25 - 17:35</t>
  </si>
  <si>
    <r>
      <t xml:space="preserve">Stigma of Hearing Loss and Attitude Towards the Use of Hearing Aids Among Hearing- Impaired Adults in Saudi Arabia </t>
    </r>
    <r>
      <rPr>
        <b/>
        <sz val="11"/>
        <color rgb="FFFF0000"/>
        <rFont val="Calibri"/>
        <family val="2"/>
      </rPr>
      <t>(Dr. Rania Alkahtani)</t>
    </r>
  </si>
  <si>
    <t>17:15 - 17:25</t>
  </si>
  <si>
    <t>17:05 - 17:15</t>
  </si>
  <si>
    <t>16:45 - 17:05</t>
  </si>
  <si>
    <t>16:40 - 16:45</t>
  </si>
  <si>
    <t>16:25 - 16:40</t>
  </si>
  <si>
    <r>
      <t xml:space="preserve">The effectiveness of steroids and antioxidants in the prevention of Cisplatin  Induced Ototoxicity: A Comprehensive Systematic Review of the literature
</t>
    </r>
    <r>
      <rPr>
        <b/>
        <sz val="11"/>
        <color rgb="FFFF0000"/>
        <rFont val="Calibri"/>
        <family val="2"/>
      </rPr>
      <t>Ms. Ghaida  Alharbi</t>
    </r>
  </si>
  <si>
    <t>16:15 - 16:25</t>
  </si>
  <si>
    <t>16:05 - 16:15</t>
  </si>
  <si>
    <t>15:55 - 16:05</t>
  </si>
  <si>
    <t>15:45 - 15:55</t>
  </si>
  <si>
    <t>15:00 - 15:15</t>
  </si>
  <si>
    <t>14:45 - 15:00</t>
  </si>
  <si>
    <t>14:30 - 14:45</t>
  </si>
  <si>
    <t>14:15 - 14:30</t>
  </si>
  <si>
    <t>14:00 - 14:15</t>
  </si>
  <si>
    <t>13:45 - 14:00</t>
  </si>
  <si>
    <t>13:30 - 13:45</t>
  </si>
  <si>
    <r>
      <t xml:space="preserve">Enhancing Clinical Practice with Incorporating Speech Recognition Testing </t>
    </r>
    <r>
      <rPr>
        <b/>
        <sz val="12"/>
        <color rgb="FFFF0000"/>
        <rFont val="Calibri"/>
        <family val="2"/>
      </rPr>
      <t xml:space="preserve"> Dr. Hanin Rayes,  Dr. Nadia Abdulheq</t>
    </r>
  </si>
  <si>
    <t>13:15 - 13:30</t>
  </si>
  <si>
    <t>12:15 - 13:15</t>
  </si>
  <si>
    <t>11:15 - 12:15</t>
  </si>
  <si>
    <t>10:55 - 11:15</t>
  </si>
  <si>
    <t>10:35 - 10:55</t>
  </si>
  <si>
    <t>10:15 - 10:35</t>
  </si>
  <si>
    <t>Coffe break</t>
  </si>
  <si>
    <t>09:45 - 10:00</t>
  </si>
  <si>
    <t>09:30 - 09:45</t>
  </si>
  <si>
    <t>09:15 - 09:30</t>
  </si>
  <si>
    <r>
      <t xml:space="preserve"> Management of tinnitus during cognitive behavioral therapy </t>
    </r>
    <r>
      <rPr>
        <b/>
        <sz val="12"/>
        <color rgb="FFFF0000"/>
        <rFont val="Calibri"/>
        <family val="2"/>
      </rPr>
      <t xml:space="preserve"> Dr. Prashanth Prabhu </t>
    </r>
  </si>
  <si>
    <t>09:00 - 09:15</t>
  </si>
  <si>
    <t>Registration</t>
  </si>
  <si>
    <t>07:00 - 09:00</t>
  </si>
  <si>
    <t>Audiology Day 2  Saturday May 11 2024</t>
  </si>
  <si>
    <t>20:00 - 20:30</t>
  </si>
  <si>
    <t>18:30 - 20:00</t>
  </si>
  <si>
    <t>17:30 - 18:30</t>
  </si>
  <si>
    <t>17:00 - 17:30</t>
  </si>
  <si>
    <t>16:30 - 17:00</t>
  </si>
  <si>
    <t>15:30 - 16:30</t>
  </si>
  <si>
    <t>14:30 - 15:30</t>
  </si>
  <si>
    <r>
      <t>Video Head Impulse Testing in the clinic</t>
    </r>
    <r>
      <rPr>
        <b/>
        <sz val="12"/>
        <color rgb="FF980000"/>
        <rFont val="Calibri"/>
        <family val="2"/>
      </rPr>
      <t xml:space="preserve"> 
</t>
    </r>
    <r>
      <rPr>
        <b/>
        <sz val="12"/>
        <color rgb="FFC00000"/>
        <rFont val="Calibri"/>
        <family val="2"/>
      </rPr>
      <t>Darren M Whelan, (Interacoustics &amp; Vision Medical - 4 hours)</t>
    </r>
  </si>
  <si>
    <r>
      <rPr>
        <b/>
        <sz val="12"/>
        <rFont val="Calibri"/>
        <family val="2"/>
      </rPr>
      <t>Hearing Aid Selection and Fitting</t>
    </r>
    <r>
      <rPr>
        <b/>
        <sz val="12"/>
        <color rgb="FF980000"/>
        <rFont val="Calibri"/>
        <family val="2"/>
      </rPr>
      <t xml:space="preserve">
</t>
    </r>
    <r>
      <rPr>
        <b/>
        <sz val="12"/>
        <color rgb="FFC00000"/>
        <rFont val="Calibri"/>
        <family val="2"/>
      </rPr>
      <t>Dr. Sarah Albelaikhi &amp; Mr. Faisal AlQahtani (3 &amp; 1/2 Hours)</t>
    </r>
  </si>
  <si>
    <t>13:30 - 14:30</t>
  </si>
  <si>
    <t>Workshop Room 3 (larger to fit equipment) Vestibular workshop</t>
  </si>
  <si>
    <t>Workshop Room 2</t>
  </si>
  <si>
    <t>Day 1, Friday 10 May 2024  
Audiology Workshops</t>
  </si>
  <si>
    <t xml:space="preserve">This Whole Document was edited by Farmah Abdlkader </t>
  </si>
  <si>
    <t xml:space="preserve">SLP Intern </t>
  </si>
  <si>
    <t>Fatmabdulkader@gmail.com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</si>
</sst>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-webkit-standard"/>
    </font>
    <font>
      <sz val="9"/>
      <color rgb="FF000000"/>
      <name val="-webkit-standard"/>
    </font>
    <font>
      <b/>
      <sz val="9"/>
      <color rgb="FF000000"/>
      <name val="Arial"/>
      <family val="2"/>
    </font>
    <font>
      <b/>
      <sz val="11"/>
      <color rgb="FF000000"/>
      <name val="&quot;docs-Calibri&quot;"/>
    </font>
    <font>
      <b/>
      <sz val="10"/>
      <color rgb="FF980000"/>
      <name val="Docs-Calibri"/>
    </font>
    <font>
      <b/>
      <sz val="11"/>
      <color rgb="FF980000"/>
      <name val="Calibri"/>
      <family val="2"/>
    </font>
    <font>
      <b/>
      <sz val="11"/>
      <color rgb="FF4472C4"/>
      <name val="Calibri"/>
      <family val="2"/>
    </font>
    <font>
      <b/>
      <sz val="11"/>
      <color rgb="FF5B9BD5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8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99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9"/>
      <color theme="0"/>
      <name val="-webkit-standard"/>
    </font>
    <font>
      <sz val="11"/>
      <color theme="0"/>
      <name val="Calibri"/>
      <family val="2"/>
      <scheme val="minor"/>
    </font>
    <font>
      <b/>
      <sz val="9"/>
      <color rgb="FFFF0000"/>
      <name val="-webkit-standard"/>
    </font>
    <font>
      <sz val="11"/>
      <color theme="0"/>
      <name val="Calibri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 (Body)"/>
    </font>
    <font>
      <sz val="12"/>
      <name val="Aptos Narrow"/>
    </font>
    <font>
      <sz val="12"/>
      <color theme="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9"/>
      <color rgb="FFC00000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b/>
      <sz val="12"/>
      <color rgb="FF980000"/>
      <name val="Calibri"/>
      <family val="2"/>
    </font>
    <font>
      <b/>
      <sz val="12"/>
      <color rgb="FFC00000"/>
      <name val="Calibri"/>
      <family val="2"/>
    </font>
    <font>
      <sz val="7.1"/>
      <name val="Aptos Narrow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E7F5"/>
        <bgColor indexed="64"/>
      </patternFill>
    </fill>
    <fill>
      <patternFill patternType="solid">
        <fgColor rgb="FFFCE99A"/>
        <bgColor indexed="64"/>
      </patternFill>
    </fill>
    <fill>
      <patternFill patternType="solid">
        <fgColor theme="0"/>
        <bgColor rgb="FFFFE599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4" fillId="0" borderId="0"/>
    <xf numFmtId="0" fontId="64" fillId="0" borderId="0" applyNumberFormat="0" applyFill="0" applyBorder="0" applyAlignment="0" applyProtection="0"/>
  </cellStyleXfs>
  <cellXfs count="380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0" xfId="0" applyFont="1"/>
    <xf numFmtId="0" fontId="1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4" fillId="9" borderId="19" xfId="0" applyFont="1" applyFill="1" applyBorder="1" applyAlignment="1">
      <alignment horizontal="center" vertical="center" wrapText="1"/>
    </xf>
    <xf numFmtId="0" fontId="0" fillId="9" borderId="19" xfId="0" applyFill="1" applyBorder="1"/>
    <xf numFmtId="0" fontId="0" fillId="9" borderId="27" xfId="0" applyFill="1" applyBorder="1"/>
    <xf numFmtId="0" fontId="17" fillId="9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top" wrapText="1"/>
    </xf>
    <xf numFmtId="0" fontId="31" fillId="9" borderId="2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14" fillId="0" borderId="12" xfId="0" applyFont="1" applyBorder="1"/>
    <xf numFmtId="0" fontId="0" fillId="0" borderId="16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31" fillId="11" borderId="13" xfId="0" applyFont="1" applyFill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21" fillId="5" borderId="16" xfId="0" applyFont="1" applyFill="1" applyBorder="1" applyAlignment="1">
      <alignment horizontal="center" wrapText="1"/>
    </xf>
    <xf numFmtId="0" fontId="30" fillId="0" borderId="12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/>
    </xf>
    <xf numFmtId="0" fontId="16" fillId="6" borderId="4" xfId="0" applyFont="1" applyFill="1" applyBorder="1" applyAlignment="1">
      <alignment horizontal="center" vertical="center" wrapText="1"/>
    </xf>
    <xf numFmtId="0" fontId="18" fillId="6" borderId="15" xfId="0" applyFont="1" applyFill="1" applyBorder="1"/>
    <xf numFmtId="0" fontId="18" fillId="6" borderId="5" xfId="0" applyFont="1" applyFill="1" applyBorder="1"/>
    <xf numFmtId="0" fontId="17" fillId="0" borderId="26" xfId="0" applyFont="1" applyBorder="1" applyAlignment="1">
      <alignment horizontal="center" vertical="center" wrapText="1"/>
    </xf>
    <xf numFmtId="0" fontId="18" fillId="0" borderId="7" xfId="0" applyFont="1" applyBorder="1"/>
    <xf numFmtId="0" fontId="18" fillId="0" borderId="3" xfId="0" applyFont="1" applyBorder="1"/>
    <xf numFmtId="0" fontId="1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wrapText="1"/>
    </xf>
    <xf numFmtId="0" fontId="17" fillId="8" borderId="16" xfId="0" applyFont="1" applyFill="1" applyBorder="1" applyAlignment="1">
      <alignment horizontal="center" vertical="center" wrapText="1"/>
    </xf>
    <xf numFmtId="0" fontId="18" fillId="6" borderId="16" xfId="0" applyFont="1" applyFill="1" applyBorder="1"/>
    <xf numFmtId="0" fontId="17" fillId="0" borderId="7" xfId="0" applyFont="1" applyBorder="1" applyAlignment="1">
      <alignment horizontal="center" vertical="center" wrapText="1"/>
    </xf>
    <xf numFmtId="0" fontId="18" fillId="0" borderId="6" xfId="0" applyFont="1" applyBorder="1"/>
    <xf numFmtId="0" fontId="17" fillId="6" borderId="16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8" fillId="0" borderId="15" xfId="0" applyFont="1" applyBorder="1"/>
    <xf numFmtId="0" fontId="18" fillId="0" borderId="5" xfId="0" applyFont="1" applyBorder="1"/>
    <xf numFmtId="0" fontId="19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/>
    <xf numFmtId="0" fontId="18" fillId="6" borderId="6" xfId="0" applyFont="1" applyFill="1" applyBorder="1"/>
    <xf numFmtId="0" fontId="15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wrapText="1"/>
    </xf>
    <xf numFmtId="0" fontId="15" fillId="6" borderId="25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0" fontId="31" fillId="9" borderId="16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0" xfId="0" applyFont="1"/>
    <xf numFmtId="0" fontId="4" fillId="7" borderId="12" xfId="0" applyFont="1" applyFill="1" applyBorder="1" applyAlignment="1">
      <alignment horizontal="center" vertical="center" wrapText="1"/>
    </xf>
    <xf numFmtId="0" fontId="3" fillId="6" borderId="13" xfId="0" applyFont="1" applyFill="1" applyBorder="1"/>
    <xf numFmtId="0" fontId="14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wrapText="1"/>
    </xf>
    <xf numFmtId="0" fontId="18" fillId="6" borderId="6" xfId="0" applyFont="1" applyFill="1" applyBorder="1" applyAlignment="1">
      <alignment wrapText="1"/>
    </xf>
    <xf numFmtId="0" fontId="18" fillId="6" borderId="2" xfId="0" applyFont="1" applyFill="1" applyBorder="1"/>
    <xf numFmtId="0" fontId="18" fillId="6" borderId="3" xfId="0" applyFont="1" applyFill="1" applyBorder="1"/>
    <xf numFmtId="0" fontId="31" fillId="2" borderId="7" xfId="0" applyFont="1" applyFill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19" xfId="0" applyBorder="1"/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30" fillId="0" borderId="2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/>
    <xf numFmtId="0" fontId="0" fillId="6" borderId="18" xfId="0" applyFill="1" applyBorder="1"/>
    <xf numFmtId="0" fontId="7" fillId="0" borderId="12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/>
    <xf numFmtId="0" fontId="3" fillId="6" borderId="8" xfId="0" applyFont="1" applyFill="1" applyBorder="1"/>
    <xf numFmtId="0" fontId="8" fillId="0" borderId="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/>
    <xf numFmtId="0" fontId="9" fillId="6" borderId="0" xfId="0" applyFont="1" applyFill="1" applyAlignment="1">
      <alignment horizontal="center" vertical="center" wrapText="1"/>
    </xf>
    <xf numFmtId="0" fontId="35" fillId="0" borderId="0" xfId="0" applyFont="1"/>
    <xf numFmtId="0" fontId="39" fillId="0" borderId="13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39" fillId="9" borderId="2" xfId="0" applyFont="1" applyFill="1" applyBorder="1" applyAlignment="1">
      <alignment horizontal="center" vertical="center" wrapText="1"/>
    </xf>
    <xf numFmtId="0" fontId="39" fillId="9" borderId="29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7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4" fillId="0" borderId="0" xfId="1"/>
    <xf numFmtId="0" fontId="40" fillId="0" borderId="16" xfId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3" fillId="0" borderId="0" xfId="1" applyFont="1"/>
    <xf numFmtId="0" fontId="34" fillId="0" borderId="14" xfId="1" applyBorder="1" applyAlignment="1">
      <alignment horizontal="center"/>
    </xf>
    <xf numFmtId="0" fontId="34" fillId="0" borderId="14" xfId="1" applyBorder="1"/>
    <xf numFmtId="49" fontId="41" fillId="9" borderId="14" xfId="1" applyNumberFormat="1" applyFont="1" applyFill="1" applyBorder="1" applyAlignment="1">
      <alignment horizontal="center" vertical="center" wrapText="1"/>
    </xf>
    <xf numFmtId="49" fontId="41" fillId="9" borderId="14" xfId="1" applyNumberFormat="1" applyFont="1" applyFill="1" applyBorder="1" applyAlignment="1">
      <alignment horizontal="center" vertical="center" wrapText="1"/>
    </xf>
    <xf numFmtId="0" fontId="42" fillId="0" borderId="14" xfId="1" applyFont="1" applyBorder="1" applyAlignment="1">
      <alignment horizontal="center" vertical="center"/>
    </xf>
    <xf numFmtId="49" fontId="42" fillId="0" borderId="16" xfId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0" borderId="13" xfId="1" applyBorder="1" applyAlignment="1">
      <alignment horizontal="center"/>
    </xf>
    <xf numFmtId="0" fontId="34" fillId="0" borderId="13" xfId="1" applyBorder="1"/>
    <xf numFmtId="49" fontId="41" fillId="9" borderId="13" xfId="1" applyNumberFormat="1" applyFont="1" applyFill="1" applyBorder="1" applyAlignment="1">
      <alignment horizontal="center" vertical="center" wrapText="1"/>
    </xf>
    <xf numFmtId="49" fontId="41" fillId="9" borderId="13" xfId="1" applyNumberFormat="1" applyFont="1" applyFill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/>
    </xf>
    <xf numFmtId="0" fontId="42" fillId="0" borderId="16" xfId="1" applyFont="1" applyBorder="1" applyAlignment="1">
      <alignment horizontal="center" vertical="center"/>
    </xf>
    <xf numFmtId="0" fontId="34" fillId="0" borderId="12" xfId="1" applyBorder="1" applyAlignment="1">
      <alignment horizontal="center"/>
    </xf>
    <xf numFmtId="49" fontId="41" fillId="9" borderId="12" xfId="1" applyNumberFormat="1" applyFont="1" applyFill="1" applyBorder="1" applyAlignment="1">
      <alignment horizontal="center" vertical="center" wrapText="1"/>
    </xf>
    <xf numFmtId="0" fontId="42" fillId="0" borderId="12" xfId="1" applyFont="1" applyBorder="1" applyAlignment="1">
      <alignment horizontal="center" vertical="center"/>
    </xf>
    <xf numFmtId="0" fontId="43" fillId="6" borderId="0" xfId="1" applyFont="1" applyFill="1" applyAlignment="1">
      <alignment horizontal="center" vertical="center"/>
    </xf>
    <xf numFmtId="0" fontId="34" fillId="0" borderId="16" xfId="1" applyBorder="1"/>
    <xf numFmtId="0" fontId="36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5" fillId="6" borderId="16" xfId="1" applyFont="1" applyFill="1" applyBorder="1" applyAlignment="1">
      <alignment horizontal="center" vertical="center" wrapText="1"/>
    </xf>
    <xf numFmtId="0" fontId="44" fillId="0" borderId="16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49" fontId="45" fillId="0" borderId="16" xfId="1" applyNumberFormat="1" applyFont="1" applyBorder="1" applyAlignment="1">
      <alignment horizontal="center" vertical="center" wrapText="1"/>
    </xf>
    <xf numFmtId="49" fontId="45" fillId="6" borderId="16" xfId="1" applyNumberFormat="1" applyFont="1" applyFill="1" applyBorder="1" applyAlignment="1">
      <alignment horizontal="center" vertical="center" wrapText="1"/>
    </xf>
    <xf numFmtId="0" fontId="34" fillId="0" borderId="16" xfId="1" applyBorder="1" applyAlignment="1">
      <alignment horizontal="center"/>
    </xf>
    <xf numFmtId="0" fontId="47" fillId="0" borderId="14" xfId="1" applyFont="1" applyBorder="1" applyAlignment="1">
      <alignment horizontal="center" vertical="center" wrapText="1"/>
    </xf>
    <xf numFmtId="0" fontId="34" fillId="0" borderId="14" xfId="1" applyBorder="1" applyAlignment="1">
      <alignment horizontal="center" vertical="center" wrapText="1"/>
    </xf>
    <xf numFmtId="49" fontId="42" fillId="9" borderId="14" xfId="1" applyNumberFormat="1" applyFont="1" applyFill="1" applyBorder="1" applyAlignment="1">
      <alignment horizontal="center" vertical="center"/>
    </xf>
    <xf numFmtId="49" fontId="42" fillId="9" borderId="16" xfId="1" applyNumberFormat="1" applyFont="1" applyFill="1" applyBorder="1" applyAlignment="1">
      <alignment horizontal="center" vertical="center"/>
    </xf>
    <xf numFmtId="0" fontId="47" fillId="0" borderId="13" xfId="1" applyFont="1" applyBorder="1" applyAlignment="1">
      <alignment horizontal="center" vertical="center" wrapText="1"/>
    </xf>
    <xf numFmtId="0" fontId="34" fillId="0" borderId="13" xfId="1" applyBorder="1" applyAlignment="1">
      <alignment horizontal="center" vertical="center" wrapText="1"/>
    </xf>
    <xf numFmtId="49" fontId="42" fillId="9" borderId="13" xfId="1" applyNumberFormat="1" applyFont="1" applyFill="1" applyBorder="1" applyAlignment="1">
      <alignment horizontal="center" vertical="center"/>
    </xf>
    <xf numFmtId="0" fontId="34" fillId="0" borderId="12" xfId="1" applyBorder="1"/>
    <xf numFmtId="0" fontId="47" fillId="0" borderId="12" xfId="1" applyFont="1" applyBorder="1" applyAlignment="1">
      <alignment horizontal="center" vertical="center" wrapText="1"/>
    </xf>
    <xf numFmtId="49" fontId="42" fillId="9" borderId="12" xfId="1" applyNumberFormat="1" applyFont="1" applyFill="1" applyBorder="1" applyAlignment="1">
      <alignment horizontal="center" vertical="center"/>
    </xf>
    <xf numFmtId="0" fontId="45" fillId="12" borderId="18" xfId="1" applyFont="1" applyFill="1" applyBorder="1" applyAlignment="1">
      <alignment horizontal="center" vertical="center" wrapText="1"/>
    </xf>
    <xf numFmtId="0" fontId="45" fillId="12" borderId="30" xfId="1" applyFont="1" applyFill="1" applyBorder="1" applyAlignment="1">
      <alignment horizontal="center" vertical="center" wrapText="1"/>
    </xf>
    <xf numFmtId="0" fontId="45" fillId="12" borderId="31" xfId="1" applyFont="1" applyFill="1" applyBorder="1" applyAlignment="1">
      <alignment horizontal="center" vertical="center" wrapText="1"/>
    </xf>
    <xf numFmtId="49" fontId="41" fillId="0" borderId="13" xfId="1" applyNumberFormat="1" applyFont="1" applyBorder="1" applyAlignment="1">
      <alignment horizontal="center" vertical="center" wrapText="1"/>
    </xf>
    <xf numFmtId="49" fontId="42" fillId="0" borderId="14" xfId="1" applyNumberFormat="1" applyFont="1" applyBorder="1" applyAlignment="1">
      <alignment horizontal="center" vertical="center"/>
    </xf>
    <xf numFmtId="49" fontId="42" fillId="0" borderId="13" xfId="1" applyNumberFormat="1" applyFont="1" applyBorder="1" applyAlignment="1">
      <alignment horizontal="center" vertical="center"/>
    </xf>
    <xf numFmtId="0" fontId="48" fillId="0" borderId="16" xfId="1" applyFont="1" applyBorder="1" applyAlignment="1">
      <alignment horizontal="center" vertical="center" wrapText="1"/>
    </xf>
    <xf numFmtId="0" fontId="48" fillId="0" borderId="14" xfId="1" applyFont="1" applyBorder="1" applyAlignment="1">
      <alignment horizontal="center" vertical="center" wrapText="1"/>
    </xf>
    <xf numFmtId="49" fontId="41" fillId="0" borderId="12" xfId="1" applyNumberFormat="1" applyFont="1" applyBorder="1" applyAlignment="1">
      <alignment horizontal="center" vertical="center" wrapText="1"/>
    </xf>
    <xf numFmtId="49" fontId="42" fillId="0" borderId="12" xfId="1" applyNumberFormat="1" applyFont="1" applyBorder="1" applyAlignment="1">
      <alignment horizontal="center" vertical="center"/>
    </xf>
    <xf numFmtId="0" fontId="34" fillId="0" borderId="13" xfId="1" applyBorder="1"/>
    <xf numFmtId="0" fontId="49" fillId="0" borderId="16" xfId="1" applyFont="1" applyBorder="1" applyAlignment="1">
      <alignment horizontal="center" vertical="center" wrapText="1"/>
    </xf>
    <xf numFmtId="0" fontId="48" fillId="0" borderId="13" xfId="1" applyFont="1" applyBorder="1" applyAlignment="1">
      <alignment horizontal="center" vertical="center" wrapText="1"/>
    </xf>
    <xf numFmtId="49" fontId="45" fillId="0" borderId="13" xfId="1" applyNumberFormat="1" applyFont="1" applyBorder="1" applyAlignment="1">
      <alignment horizontal="center" vertical="center" wrapText="1"/>
    </xf>
    <xf numFmtId="49" fontId="44" fillId="0" borderId="16" xfId="1" applyNumberFormat="1" applyFont="1" applyBorder="1" applyAlignment="1">
      <alignment horizontal="center" vertical="center"/>
    </xf>
    <xf numFmtId="49" fontId="45" fillId="9" borderId="13" xfId="1" applyNumberFormat="1" applyFont="1" applyFill="1" applyBorder="1" applyAlignment="1">
      <alignment horizontal="center" vertical="center" wrapText="1"/>
    </xf>
    <xf numFmtId="49" fontId="45" fillId="9" borderId="14" xfId="1" applyNumberFormat="1" applyFont="1" applyFill="1" applyBorder="1" applyAlignment="1">
      <alignment horizontal="center" vertical="center" wrapText="1"/>
    </xf>
    <xf numFmtId="49" fontId="45" fillId="9" borderId="13" xfId="1" applyNumberFormat="1" applyFont="1" applyFill="1" applyBorder="1" applyAlignment="1">
      <alignment horizontal="center" vertical="center" wrapText="1"/>
    </xf>
    <xf numFmtId="0" fontId="48" fillId="0" borderId="12" xfId="1" applyFont="1" applyBorder="1" applyAlignment="1">
      <alignment horizontal="center" vertical="center" wrapText="1"/>
    </xf>
    <xf numFmtId="49" fontId="45" fillId="9" borderId="12" xfId="1" applyNumberFormat="1" applyFont="1" applyFill="1" applyBorder="1" applyAlignment="1">
      <alignment horizontal="center" vertical="center" wrapText="1"/>
    </xf>
    <xf numFmtId="49" fontId="41" fillId="0" borderId="14" xfId="1" applyNumberFormat="1" applyFont="1" applyBorder="1" applyAlignment="1">
      <alignment horizontal="center" vertical="center" wrapText="1"/>
    </xf>
    <xf numFmtId="49" fontId="42" fillId="9" borderId="14" xfId="1" applyNumberFormat="1" applyFont="1" applyFill="1" applyBorder="1" applyAlignment="1">
      <alignment horizontal="center" vertical="center" wrapText="1"/>
    </xf>
    <xf numFmtId="49" fontId="42" fillId="9" borderId="14" xfId="1" applyNumberFormat="1" applyFont="1" applyFill="1" applyBorder="1" applyAlignment="1">
      <alignment horizontal="center" vertical="center"/>
    </xf>
    <xf numFmtId="49" fontId="42" fillId="9" borderId="13" xfId="1" applyNumberFormat="1" applyFont="1" applyFill="1" applyBorder="1" applyAlignment="1">
      <alignment horizontal="center" vertical="center" wrapText="1"/>
    </xf>
    <xf numFmtId="49" fontId="42" fillId="9" borderId="13" xfId="1" applyNumberFormat="1" applyFont="1" applyFill="1" applyBorder="1" applyAlignment="1">
      <alignment horizontal="center" vertical="center"/>
    </xf>
    <xf numFmtId="0" fontId="48" fillId="9" borderId="16" xfId="1" applyFont="1" applyFill="1" applyBorder="1" applyAlignment="1">
      <alignment horizontal="center" vertical="center"/>
    </xf>
    <xf numFmtId="0" fontId="48" fillId="9" borderId="12" xfId="1" applyFont="1" applyFill="1" applyBorder="1" applyAlignment="1">
      <alignment horizontal="center" vertical="center"/>
    </xf>
    <xf numFmtId="49" fontId="42" fillId="9" borderId="12" xfId="1" applyNumberFormat="1" applyFont="1" applyFill="1" applyBorder="1" applyAlignment="1">
      <alignment horizontal="center" vertical="center" wrapText="1"/>
    </xf>
    <xf numFmtId="49" fontId="42" fillId="9" borderId="12" xfId="1" applyNumberFormat="1" applyFont="1" applyFill="1" applyBorder="1" applyAlignment="1">
      <alignment horizontal="center" vertical="center" wrapText="1"/>
    </xf>
    <xf numFmtId="49" fontId="42" fillId="9" borderId="12" xfId="1" applyNumberFormat="1" applyFont="1" applyFill="1" applyBorder="1" applyAlignment="1">
      <alignment horizontal="center" vertical="center"/>
    </xf>
    <xf numFmtId="49" fontId="42" fillId="13" borderId="18" xfId="1" applyNumberFormat="1" applyFont="1" applyFill="1" applyBorder="1" applyAlignment="1">
      <alignment horizontal="center" vertical="center"/>
    </xf>
    <xf numFmtId="49" fontId="42" fillId="13" borderId="30" xfId="1" applyNumberFormat="1" applyFont="1" applyFill="1" applyBorder="1" applyAlignment="1">
      <alignment horizontal="center" vertical="center"/>
    </xf>
    <xf numFmtId="49" fontId="42" fillId="13" borderId="31" xfId="1" applyNumberFormat="1" applyFont="1" applyFill="1" applyBorder="1" applyAlignment="1">
      <alignment horizontal="center" vertical="center"/>
    </xf>
    <xf numFmtId="0" fontId="42" fillId="9" borderId="14" xfId="1" applyFont="1" applyFill="1" applyBorder="1" applyAlignment="1">
      <alignment horizontal="center" vertical="center" wrapText="1"/>
    </xf>
    <xf numFmtId="49" fontId="42" fillId="0" borderId="14" xfId="1" applyNumberFormat="1" applyFont="1" applyBorder="1" applyAlignment="1">
      <alignment horizontal="center" vertical="center"/>
    </xf>
    <xf numFmtId="0" fontId="42" fillId="9" borderId="13" xfId="1" applyFont="1" applyFill="1" applyBorder="1" applyAlignment="1">
      <alignment horizontal="center" vertical="center" wrapText="1"/>
    </xf>
    <xf numFmtId="0" fontId="42" fillId="9" borderId="12" xfId="1" applyFont="1" applyFill="1" applyBorder="1" applyAlignment="1">
      <alignment horizontal="center" vertical="center" wrapText="1"/>
    </xf>
    <xf numFmtId="0" fontId="42" fillId="9" borderId="13" xfId="1" applyFont="1" applyFill="1" applyBorder="1" applyAlignment="1">
      <alignment horizontal="center" vertical="center" wrapText="1"/>
    </xf>
    <xf numFmtId="0" fontId="34" fillId="0" borderId="12" xfId="1" applyBorder="1" applyAlignment="1">
      <alignment horizontal="center" vertical="center" wrapText="1"/>
    </xf>
    <xf numFmtId="0" fontId="50" fillId="0" borderId="16" xfId="1" applyFont="1" applyBorder="1" applyAlignment="1">
      <alignment horizontal="center" vertical="center" wrapText="1"/>
    </xf>
    <xf numFmtId="0" fontId="50" fillId="0" borderId="12" xfId="1" applyFont="1" applyBorder="1" applyAlignment="1">
      <alignment horizontal="center" vertical="center" wrapText="1"/>
    </xf>
    <xf numFmtId="49" fontId="42" fillId="12" borderId="18" xfId="1" applyNumberFormat="1" applyFont="1" applyFill="1" applyBorder="1" applyAlignment="1">
      <alignment horizontal="center" vertical="center" wrapText="1"/>
    </xf>
    <xf numFmtId="49" fontId="42" fillId="12" borderId="30" xfId="1" applyNumberFormat="1" applyFont="1" applyFill="1" applyBorder="1" applyAlignment="1">
      <alignment horizontal="center" vertical="center" wrapText="1"/>
    </xf>
    <xf numFmtId="49" fontId="42" fillId="12" borderId="31" xfId="1" applyNumberFormat="1" applyFont="1" applyFill="1" applyBorder="1" applyAlignment="1">
      <alignment horizontal="center" vertical="center" wrapText="1"/>
    </xf>
    <xf numFmtId="49" fontId="41" fillId="9" borderId="12" xfId="1" applyNumberFormat="1" applyFont="1" applyFill="1" applyBorder="1" applyAlignment="1">
      <alignment horizontal="center" vertical="center" wrapText="1"/>
    </xf>
    <xf numFmtId="49" fontId="51" fillId="0" borderId="16" xfId="1" applyNumberFormat="1" applyFont="1" applyBorder="1" applyAlignment="1">
      <alignment horizontal="center" vertical="center"/>
    </xf>
    <xf numFmtId="49" fontId="51" fillId="0" borderId="14" xfId="1" applyNumberFormat="1" applyFont="1" applyBorder="1" applyAlignment="1">
      <alignment horizontal="center" vertical="center"/>
    </xf>
    <xf numFmtId="0" fontId="52" fillId="0" borderId="14" xfId="1" applyFont="1" applyBorder="1" applyAlignment="1">
      <alignment horizontal="center" vertical="center"/>
    </xf>
    <xf numFmtId="0" fontId="43" fillId="14" borderId="18" xfId="1" applyFont="1" applyFill="1" applyBorder="1"/>
    <xf numFmtId="0" fontId="43" fillId="14" borderId="30" xfId="1" applyFont="1" applyFill="1" applyBorder="1"/>
    <xf numFmtId="0" fontId="45" fillId="14" borderId="30" xfId="1" applyFont="1" applyFill="1" applyBorder="1" applyAlignment="1">
      <alignment horizontal="center" vertical="center" wrapText="1"/>
    </xf>
    <xf numFmtId="0" fontId="45" fillId="14" borderId="31" xfId="1" applyFont="1" applyFill="1" applyBorder="1" applyAlignment="1">
      <alignment horizontal="center" vertical="center" wrapText="1"/>
    </xf>
    <xf numFmtId="0" fontId="34" fillId="0" borderId="19" xfId="1" applyBorder="1"/>
    <xf numFmtId="0" fontId="34" fillId="0" borderId="19" xfId="1" applyBorder="1" applyAlignment="1">
      <alignment horizontal="center"/>
    </xf>
    <xf numFmtId="0" fontId="34" fillId="0" borderId="12" xfId="1" applyBorder="1" applyAlignment="1">
      <alignment vertical="center" wrapText="1"/>
    </xf>
    <xf numFmtId="0" fontId="34" fillId="0" borderId="12" xfId="1" applyBorder="1" applyAlignment="1">
      <alignment vertical="center" wrapText="1"/>
    </xf>
    <xf numFmtId="0" fontId="34" fillId="0" borderId="13" xfId="1" applyBorder="1" applyAlignment="1">
      <alignment horizontal="center" vertical="center"/>
    </xf>
    <xf numFmtId="0" fontId="34" fillId="0" borderId="13" xfId="1" applyBorder="1" applyAlignment="1">
      <alignment horizontal="center" vertical="center"/>
    </xf>
    <xf numFmtId="0" fontId="34" fillId="0" borderId="16" xfId="1" applyBorder="1" applyAlignment="1">
      <alignment vertical="center" wrapText="1"/>
    </xf>
    <xf numFmtId="0" fontId="34" fillId="0" borderId="16" xfId="1" applyBorder="1" applyAlignment="1">
      <alignment vertical="center" wrapText="1"/>
    </xf>
    <xf numFmtId="0" fontId="42" fillId="0" borderId="13" xfId="1" applyFont="1" applyBorder="1" applyAlignment="1">
      <alignment horizontal="center" vertical="center"/>
    </xf>
    <xf numFmtId="0" fontId="34" fillId="0" borderId="32" xfId="1" applyBorder="1" applyAlignment="1">
      <alignment horizontal="center"/>
    </xf>
    <xf numFmtId="0" fontId="53" fillId="9" borderId="14" xfId="1" applyFont="1" applyFill="1" applyBorder="1" applyAlignment="1">
      <alignment horizontal="center" vertical="center" wrapText="1"/>
    </xf>
    <xf numFmtId="0" fontId="53" fillId="9" borderId="13" xfId="1" applyFont="1" applyFill="1" applyBorder="1" applyAlignment="1">
      <alignment horizontal="center" vertical="center" wrapText="1"/>
    </xf>
    <xf numFmtId="0" fontId="53" fillId="9" borderId="12" xfId="1" applyFont="1" applyFill="1" applyBorder="1" applyAlignment="1">
      <alignment horizontal="center" vertical="center" wrapText="1"/>
    </xf>
    <xf numFmtId="0" fontId="53" fillId="9" borderId="16" xfId="1" applyFont="1" applyFill="1" applyBorder="1" applyAlignment="1">
      <alignment horizontal="center" vertical="center" wrapText="1"/>
    </xf>
    <xf numFmtId="0" fontId="53" fillId="0" borderId="31" xfId="1" applyFont="1" applyBorder="1" applyAlignment="1">
      <alignment horizontal="center" vertical="center" wrapText="1"/>
    </xf>
    <xf numFmtId="0" fontId="53" fillId="6" borderId="31" xfId="1" applyFont="1" applyFill="1" applyBorder="1" applyAlignment="1">
      <alignment horizontal="center" vertical="center" wrapText="1"/>
    </xf>
    <xf numFmtId="0" fontId="44" fillId="0" borderId="31" xfId="1" applyFont="1" applyBorder="1" applyAlignment="1">
      <alignment horizontal="center" vertical="center"/>
    </xf>
    <xf numFmtId="0" fontId="43" fillId="9" borderId="14" xfId="1" applyFont="1" applyFill="1" applyBorder="1" applyAlignment="1">
      <alignment horizontal="center" vertical="center" wrapText="1"/>
    </xf>
    <xf numFmtId="0" fontId="43" fillId="9" borderId="13" xfId="1" applyFont="1" applyFill="1" applyBorder="1" applyAlignment="1">
      <alignment horizontal="center" vertical="center" wrapText="1"/>
    </xf>
    <xf numFmtId="0" fontId="34" fillId="0" borderId="33" xfId="1" applyBorder="1" applyAlignment="1">
      <alignment horizontal="center"/>
    </xf>
    <xf numFmtId="0" fontId="43" fillId="9" borderId="12" xfId="1" applyFont="1" applyFill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/>
    </xf>
    <xf numFmtId="49" fontId="53" fillId="0" borderId="16" xfId="1" applyNumberFormat="1" applyFont="1" applyBorder="1" applyAlignment="1">
      <alignment horizontal="center" vertical="center" wrapText="1"/>
    </xf>
    <xf numFmtId="49" fontId="53" fillId="6" borderId="16" xfId="1" applyNumberFormat="1" applyFont="1" applyFill="1" applyBorder="1" applyAlignment="1">
      <alignment horizontal="center" vertical="center" wrapText="1"/>
    </xf>
    <xf numFmtId="0" fontId="45" fillId="15" borderId="13" xfId="1" applyFont="1" applyFill="1" applyBorder="1" applyAlignment="1">
      <alignment horizontal="center" vertical="top" wrapText="1"/>
    </xf>
    <xf numFmtId="49" fontId="54" fillId="9" borderId="13" xfId="1" applyNumberFormat="1" applyFont="1" applyFill="1" applyBorder="1" applyAlignment="1">
      <alignment horizontal="center" vertical="center" wrapText="1"/>
    </xf>
    <xf numFmtId="49" fontId="54" fillId="9" borderId="14" xfId="1" applyNumberFormat="1" applyFont="1" applyFill="1" applyBorder="1" applyAlignment="1">
      <alignment horizontal="center" vertical="center" wrapText="1"/>
    </xf>
    <xf numFmtId="49" fontId="54" fillId="9" borderId="12" xfId="1" applyNumberFormat="1" applyFont="1" applyFill="1" applyBorder="1" applyAlignment="1">
      <alignment horizontal="center" vertical="center" wrapText="1"/>
    </xf>
    <xf numFmtId="49" fontId="45" fillId="0" borderId="14" xfId="1" applyNumberFormat="1" applyFont="1" applyBorder="1" applyAlignment="1">
      <alignment horizontal="center" vertical="center" wrapText="1"/>
    </xf>
    <xf numFmtId="49" fontId="45" fillId="6" borderId="16" xfId="1" applyNumberFormat="1" applyFont="1" applyFill="1" applyBorder="1" applyAlignment="1">
      <alignment horizontal="center" vertical="center" wrapText="1"/>
    </xf>
    <xf numFmtId="49" fontId="55" fillId="0" borderId="14" xfId="1" applyNumberFormat="1" applyFont="1" applyBorder="1" applyAlignment="1">
      <alignment horizontal="center" vertical="center" wrapText="1"/>
    </xf>
    <xf numFmtId="49" fontId="45" fillId="0" borderId="13" xfId="1" applyNumberFormat="1" applyFont="1" applyBorder="1" applyAlignment="1">
      <alignment horizontal="center" vertical="center" wrapText="1"/>
    </xf>
    <xf numFmtId="49" fontId="55" fillId="0" borderId="13" xfId="1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49" fontId="54" fillId="0" borderId="13" xfId="1" applyNumberFormat="1" applyFont="1" applyBorder="1" applyAlignment="1">
      <alignment horizontal="center" vertical="center" wrapText="1"/>
    </xf>
    <xf numFmtId="49" fontId="45" fillId="0" borderId="12" xfId="1" applyNumberFormat="1" applyFont="1" applyBorder="1" applyAlignment="1">
      <alignment horizontal="center" vertical="center" wrapText="1"/>
    </xf>
    <xf numFmtId="49" fontId="55" fillId="0" borderId="12" xfId="1" applyNumberFormat="1" applyFont="1" applyBorder="1" applyAlignment="1">
      <alignment horizontal="center" vertical="center" wrapText="1"/>
    </xf>
    <xf numFmtId="49" fontId="54" fillId="0" borderId="12" xfId="1" applyNumberFormat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/>
    </xf>
    <xf numFmtId="49" fontId="48" fillId="12" borderId="18" xfId="1" applyNumberFormat="1" applyFont="1" applyFill="1" applyBorder="1" applyAlignment="1">
      <alignment horizontal="center" vertical="center"/>
    </xf>
    <xf numFmtId="49" fontId="48" fillId="12" borderId="30" xfId="1" applyNumberFormat="1" applyFont="1" applyFill="1" applyBorder="1" applyAlignment="1">
      <alignment horizontal="center" vertical="center"/>
    </xf>
    <xf numFmtId="49" fontId="48" fillId="12" borderId="31" xfId="1" applyNumberFormat="1" applyFont="1" applyFill="1" applyBorder="1" applyAlignment="1">
      <alignment horizontal="center" vertical="center"/>
    </xf>
    <xf numFmtId="0" fontId="34" fillId="0" borderId="27" xfId="1" applyBorder="1" applyAlignment="1">
      <alignment horizontal="center" vertical="center"/>
    </xf>
    <xf numFmtId="0" fontId="34" fillId="0" borderId="34" xfId="1" applyBorder="1" applyAlignment="1">
      <alignment horizontal="center" vertical="center"/>
    </xf>
    <xf numFmtId="0" fontId="34" fillId="0" borderId="35" xfId="1" applyBorder="1" applyAlignment="1">
      <alignment horizontal="center" vertical="center"/>
    </xf>
    <xf numFmtId="0" fontId="34" fillId="0" borderId="19" xfId="1" applyBorder="1" applyAlignment="1">
      <alignment horizontal="center" vertical="center"/>
    </xf>
    <xf numFmtId="0" fontId="34" fillId="0" borderId="0" xfId="1" applyAlignment="1">
      <alignment horizontal="center" vertical="center"/>
    </xf>
    <xf numFmtId="0" fontId="34" fillId="0" borderId="32" xfId="1" applyBorder="1" applyAlignment="1">
      <alignment horizontal="center" vertical="center"/>
    </xf>
    <xf numFmtId="49" fontId="54" fillId="0" borderId="0" xfId="1" applyNumberFormat="1" applyFont="1" applyAlignment="1">
      <alignment horizontal="center" vertical="center"/>
    </xf>
    <xf numFmtId="49" fontId="54" fillId="0" borderId="32" xfId="1" applyNumberFormat="1" applyFont="1" applyBorder="1" applyAlignment="1">
      <alignment horizontal="center" vertical="center"/>
    </xf>
    <xf numFmtId="0" fontId="45" fillId="15" borderId="19" xfId="1" applyFont="1" applyFill="1" applyBorder="1" applyAlignment="1">
      <alignment horizontal="center" vertical="top" wrapText="1"/>
    </xf>
    <xf numFmtId="0" fontId="34" fillId="0" borderId="16" xfId="1" applyBorder="1" applyAlignment="1">
      <alignment horizontal="center" vertical="center" wrapText="1"/>
    </xf>
    <xf numFmtId="49" fontId="48" fillId="12" borderId="18" xfId="1" applyNumberFormat="1" applyFont="1" applyFill="1" applyBorder="1" applyAlignment="1">
      <alignment horizontal="center" vertical="center" wrapText="1"/>
    </xf>
    <xf numFmtId="49" fontId="48" fillId="12" borderId="30" xfId="1" applyNumberFormat="1" applyFont="1" applyFill="1" applyBorder="1" applyAlignment="1">
      <alignment horizontal="center" vertical="center" wrapText="1"/>
    </xf>
    <xf numFmtId="49" fontId="48" fillId="12" borderId="31" xfId="1" applyNumberFormat="1" applyFont="1" applyFill="1" applyBorder="1" applyAlignment="1">
      <alignment horizontal="center" vertical="center" wrapText="1"/>
    </xf>
    <xf numFmtId="49" fontId="51" fillId="0" borderId="0" xfId="1" applyNumberFormat="1" applyFont="1" applyAlignment="1">
      <alignment horizontal="center" vertical="center"/>
    </xf>
    <xf numFmtId="0" fontId="46" fillId="0" borderId="16" xfId="1" applyFont="1" applyBorder="1" applyAlignment="1">
      <alignment horizontal="center" vertical="center" wrapText="1"/>
    </xf>
    <xf numFmtId="0" fontId="42" fillId="6" borderId="16" xfId="1" applyFont="1" applyFill="1" applyBorder="1" applyAlignment="1">
      <alignment horizontal="center" vertical="center" wrapText="1"/>
    </xf>
    <xf numFmtId="0" fontId="56" fillId="0" borderId="16" xfId="1" applyFont="1" applyBorder="1" applyAlignment="1">
      <alignment horizontal="center" vertical="center" wrapText="1"/>
    </xf>
    <xf numFmtId="0" fontId="34" fillId="0" borderId="16" xfId="1" applyBorder="1" applyAlignment="1">
      <alignment horizontal="center" vertical="center" wrapText="1"/>
    </xf>
    <xf numFmtId="0" fontId="57" fillId="0" borderId="16" xfId="1" applyFont="1" applyBorder="1" applyAlignment="1">
      <alignment horizontal="center" vertical="center" wrapText="1"/>
    </xf>
    <xf numFmtId="49" fontId="42" fillId="0" borderId="36" xfId="1" applyNumberFormat="1" applyFont="1" applyBorder="1" applyAlignment="1">
      <alignment horizontal="center" vertical="center"/>
    </xf>
    <xf numFmtId="49" fontId="51" fillId="12" borderId="17" xfId="1" applyNumberFormat="1" applyFont="1" applyFill="1" applyBorder="1" applyAlignment="1">
      <alignment horizontal="center" vertical="center"/>
    </xf>
    <xf numFmtId="49" fontId="51" fillId="12" borderId="28" xfId="1" applyNumberFormat="1" applyFont="1" applyFill="1" applyBorder="1" applyAlignment="1">
      <alignment horizontal="center" vertical="center"/>
    </xf>
    <xf numFmtId="49" fontId="51" fillId="12" borderId="33" xfId="1" applyNumberFormat="1" applyFont="1" applyFill="1" applyBorder="1" applyAlignment="1">
      <alignment horizontal="center" vertical="center"/>
    </xf>
    <xf numFmtId="49" fontId="42" fillId="9" borderId="37" xfId="1" applyNumberFormat="1" applyFont="1" applyFill="1" applyBorder="1" applyAlignment="1">
      <alignment horizontal="center" vertical="center"/>
    </xf>
    <xf numFmtId="0" fontId="45" fillId="15" borderId="17" xfId="1" applyFont="1" applyFill="1" applyBorder="1" applyAlignment="1">
      <alignment horizontal="center" vertical="top" wrapText="1"/>
    </xf>
    <xf numFmtId="0" fontId="45" fillId="15" borderId="16" xfId="1" applyFont="1" applyFill="1" applyBorder="1" applyAlignment="1">
      <alignment horizontal="center" vertical="top" wrapText="1"/>
    </xf>
    <xf numFmtId="0" fontId="45" fillId="15" borderId="38" xfId="1" applyFont="1" applyFill="1" applyBorder="1" applyAlignment="1">
      <alignment horizontal="center" vertical="top" wrapText="1"/>
    </xf>
    <xf numFmtId="0" fontId="45" fillId="3" borderId="16" xfId="1" applyFont="1" applyFill="1" applyBorder="1" applyAlignment="1">
      <alignment horizontal="center" vertical="top" wrapText="1"/>
    </xf>
    <xf numFmtId="0" fontId="45" fillId="3" borderId="12" xfId="1" applyFont="1" applyFill="1" applyBorder="1" applyAlignment="1">
      <alignment horizontal="center" vertical="top" wrapText="1"/>
    </xf>
    <xf numFmtId="0" fontId="58" fillId="0" borderId="39" xfId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58" fillId="0" borderId="16" xfId="1" applyFont="1" applyBorder="1" applyAlignment="1">
      <alignment horizontal="center" vertical="center" wrapText="1"/>
    </xf>
    <xf numFmtId="0" fontId="52" fillId="0" borderId="40" xfId="1" applyFont="1" applyBorder="1" applyAlignment="1">
      <alignment horizontal="center" vertical="center" wrapText="1"/>
    </xf>
    <xf numFmtId="0" fontId="52" fillId="2" borderId="41" xfId="1" applyFont="1" applyFill="1" applyBorder="1" applyAlignment="1">
      <alignment vertical="center" wrapText="1"/>
    </xf>
    <xf numFmtId="0" fontId="52" fillId="0" borderId="38" xfId="1" applyFont="1" applyBorder="1" applyAlignment="1">
      <alignment horizontal="center" vertical="center" wrapText="1"/>
    </xf>
    <xf numFmtId="0" fontId="52" fillId="0" borderId="42" xfId="1" applyFont="1" applyBorder="1" applyAlignment="1">
      <alignment vertical="center" wrapText="1"/>
    </xf>
    <xf numFmtId="0" fontId="33" fillId="6" borderId="0" xfId="1" applyFont="1" applyFill="1"/>
    <xf numFmtId="0" fontId="43" fillId="0" borderId="0" xfId="1" applyFont="1" applyAlignment="1">
      <alignment horizontal="center" vertical="center"/>
    </xf>
    <xf numFmtId="0" fontId="45" fillId="6" borderId="18" xfId="1" applyFont="1" applyFill="1" applyBorder="1" applyAlignment="1">
      <alignment horizontal="center" vertical="center" wrapText="1"/>
    </xf>
    <xf numFmtId="0" fontId="59" fillId="12" borderId="16" xfId="1" applyFont="1" applyFill="1" applyBorder="1" applyAlignment="1">
      <alignment horizontal="center" vertical="center" wrapText="1"/>
    </xf>
    <xf numFmtId="0" fontId="60" fillId="0" borderId="16" xfId="1" applyFont="1" applyBorder="1" applyAlignment="1">
      <alignment horizontal="center" vertical="center" wrapText="1"/>
    </xf>
    <xf numFmtId="0" fontId="45" fillId="0" borderId="16" xfId="1" applyFont="1" applyBorder="1" applyAlignment="1">
      <alignment horizontal="center" vertical="center" wrapText="1"/>
    </xf>
    <xf numFmtId="0" fontId="33" fillId="9" borderId="0" xfId="1" applyFont="1" applyFill="1"/>
    <xf numFmtId="0" fontId="44" fillId="0" borderId="16" xfId="1" applyFont="1" applyBorder="1" applyAlignment="1">
      <alignment horizontal="center" vertical="center" wrapText="1"/>
    </xf>
    <xf numFmtId="0" fontId="61" fillId="6" borderId="16" xfId="1" applyFont="1" applyFill="1" applyBorder="1" applyAlignment="1">
      <alignment horizontal="center" vertical="center" wrapText="1"/>
    </xf>
    <xf numFmtId="0" fontId="45" fillId="0" borderId="43" xfId="1" applyFont="1" applyBorder="1" applyAlignment="1">
      <alignment horizontal="center" vertical="center" wrapText="1"/>
    </xf>
    <xf numFmtId="0" fontId="45" fillId="0" borderId="16" xfId="1" applyFont="1" applyBorder="1" applyAlignment="1">
      <alignment horizontal="center" vertical="center" wrapText="1"/>
    </xf>
    <xf numFmtId="0" fontId="52" fillId="0" borderId="28" xfId="1" applyFont="1" applyBorder="1" applyAlignment="1">
      <alignment horizontal="center" vertical="center" wrapText="1"/>
    </xf>
    <xf numFmtId="0" fontId="52" fillId="0" borderId="44" xfId="1" applyFont="1" applyBorder="1" applyAlignment="1">
      <alignment horizontal="center" vertical="center" wrapText="1"/>
    </xf>
    <xf numFmtId="0" fontId="45" fillId="3" borderId="45" xfId="1" applyFont="1" applyFill="1" applyBorder="1" applyAlignment="1">
      <alignment horizontal="center" vertical="center" wrapText="1"/>
    </xf>
    <xf numFmtId="0" fontId="45" fillId="3" borderId="46" xfId="1" applyFont="1" applyFill="1" applyBorder="1" applyAlignment="1">
      <alignment horizontal="center" vertical="center" wrapText="1"/>
    </xf>
    <xf numFmtId="0" fontId="45" fillId="3" borderId="47" xfId="1" applyFont="1" applyFill="1" applyBorder="1" applyAlignment="1">
      <alignment horizontal="center" vertical="center" wrapText="1"/>
    </xf>
    <xf numFmtId="0" fontId="45" fillId="3" borderId="48" xfId="1" applyFont="1" applyFill="1" applyBorder="1" applyAlignment="1">
      <alignment horizontal="center" vertical="center" wrapText="1"/>
    </xf>
    <xf numFmtId="0" fontId="45" fillId="3" borderId="49" xfId="1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 wrapText="1"/>
    </xf>
    <xf numFmtId="0" fontId="33" fillId="0" borderId="0" xfId="0" applyFont="1"/>
    <xf numFmtId="0" fontId="64" fillId="0" borderId="0" xfId="2"/>
  </cellXfs>
  <cellStyles count="3">
    <cellStyle name="Hyperlink" xfId="2" builtinId="8"/>
    <cellStyle name="Normal" xfId="0" builtinId="0"/>
    <cellStyle name="Normal 2" xfId="1" xr:uid="{4B0E67EA-6A1E-174C-A13F-C95238387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3" lockText="1" noThreeD="1"/>
</file>

<file path=xl/ctrlProps/ctrlProp10.xml><?xml version="1.0" encoding="utf-8"?>
<formControlPr xmlns="http://schemas.microsoft.com/office/spreadsheetml/2009/9/main" objectType="CheckBox" fmlaLink="$B$64" lockText="1" noThreeD="1"/>
</file>

<file path=xl/ctrlProps/ctrlProp11.xml><?xml version="1.0" encoding="utf-8"?>
<formControlPr xmlns="http://schemas.microsoft.com/office/spreadsheetml/2009/9/main" objectType="CheckBox" fmlaLink="$B$66" lockText="1" noThreeD="1"/>
</file>

<file path=xl/ctrlProps/ctrlProp12.xml><?xml version="1.0" encoding="utf-8"?>
<formControlPr xmlns="http://schemas.microsoft.com/office/spreadsheetml/2009/9/main" objectType="CheckBox" fmlaLink="$B$68" lockText="1" noThreeD="1"/>
</file>

<file path=xl/ctrlProps/ctrlProp13.xml><?xml version="1.0" encoding="utf-8"?>
<formControlPr xmlns="http://schemas.microsoft.com/office/spreadsheetml/2009/9/main" objectType="CheckBox" fmlaLink="$B$76" lockText="1" noThreeD="1"/>
</file>

<file path=xl/ctrlProps/ctrlProp14.xml><?xml version="1.0" encoding="utf-8"?>
<formControlPr xmlns="http://schemas.microsoft.com/office/spreadsheetml/2009/9/main" objectType="CheckBox" fmlaLink="$B$78" lockText="1" noThreeD="1"/>
</file>

<file path=xl/ctrlProps/ctrlProp15.xml><?xml version="1.0" encoding="utf-8"?>
<formControlPr xmlns="http://schemas.microsoft.com/office/spreadsheetml/2009/9/main" objectType="CheckBox" fmlaLink="$D$74" lockText="1" noThreeD="1"/>
</file>

<file path=xl/ctrlProps/ctrlProp16.xml><?xml version="1.0" encoding="utf-8"?>
<formControlPr xmlns="http://schemas.microsoft.com/office/spreadsheetml/2009/9/main" objectType="CheckBox" fmlaLink="$B$38" lockText="1" noThreeD="1"/>
</file>

<file path=xl/ctrlProps/ctrlProp17.xml><?xml version="1.0" encoding="utf-8"?>
<formControlPr xmlns="http://schemas.microsoft.com/office/spreadsheetml/2009/9/main" objectType="CheckBox" fmlaLink="$D$38" lockText="1" noThreeD="1"/>
</file>

<file path=xl/ctrlProps/ctrlProp18.xml><?xml version="1.0" encoding="utf-8"?>
<formControlPr xmlns="http://schemas.microsoft.com/office/spreadsheetml/2009/9/main" objectType="CheckBox" fmlaLink="$D$14" lockText="1" noThreeD="1"/>
</file>

<file path=xl/ctrlProps/ctrlProp19.xml><?xml version="1.0" encoding="utf-8"?>
<formControlPr xmlns="http://schemas.microsoft.com/office/spreadsheetml/2009/9/main" objectType="CheckBox" fmlaLink="$D$24" lockText="1" noThreeD="1"/>
</file>

<file path=xl/ctrlProps/ctrlProp2.xml><?xml version="1.0" encoding="utf-8"?>
<formControlPr xmlns="http://schemas.microsoft.com/office/spreadsheetml/2009/9/main" objectType="CheckBox" fmlaLink="$B$10" lockText="1" noThreeD="1"/>
</file>

<file path=xl/ctrlProps/ctrlProp20.xml><?xml version="1.0" encoding="utf-8"?>
<formControlPr xmlns="http://schemas.microsoft.com/office/spreadsheetml/2009/9/main" objectType="CheckBox" fmlaLink="$B$37" lockText="1" noThreeD="1"/>
</file>

<file path=xl/ctrlProps/ctrlProp21.xml><?xml version="1.0" encoding="utf-8"?>
<formControlPr xmlns="http://schemas.microsoft.com/office/spreadsheetml/2009/9/main" objectType="CheckBox" fmlaLink="$B$44" lockText="1" noThreeD="1"/>
</file>

<file path=xl/ctrlProps/ctrlProp22.xml><?xml version="1.0" encoding="utf-8"?>
<formControlPr xmlns="http://schemas.microsoft.com/office/spreadsheetml/2009/9/main" objectType="CheckBox" fmlaLink="$B$70" lockText="1" noThreeD="1"/>
</file>

<file path=xl/ctrlProps/ctrlProp23.xml><?xml version="1.0" encoding="utf-8"?>
<formControlPr xmlns="http://schemas.microsoft.com/office/spreadsheetml/2009/9/main" objectType="CheckBox" fmlaLink="$B$74" lockText="1" noThreeD="1"/>
</file>

<file path=xl/ctrlProps/ctrlProp24.xml><?xml version="1.0" encoding="utf-8"?>
<formControlPr xmlns="http://schemas.microsoft.com/office/spreadsheetml/2009/9/main" objectType="CheckBox" fmlaLink="$B$86" lockText="1" noThreeD="1"/>
</file>

<file path=xl/ctrlProps/ctrlProp25.xml><?xml version="1.0" encoding="utf-8"?>
<formControlPr xmlns="http://schemas.microsoft.com/office/spreadsheetml/2009/9/main" objectType="CheckBox" fmlaLink="$B$87" lockText="1" noThreeD="1"/>
</file>

<file path=xl/ctrlProps/ctrlProp26.xml><?xml version="1.0" encoding="utf-8"?>
<formControlPr xmlns="http://schemas.microsoft.com/office/spreadsheetml/2009/9/main" objectType="CheckBox" fmlaLink="$B$43" lockText="1" noThreeD="1"/>
</file>

<file path=xl/ctrlProps/ctrlProp27.xml><?xml version="1.0" encoding="utf-8"?>
<formControlPr xmlns="http://schemas.microsoft.com/office/spreadsheetml/2009/9/main" objectType="CheckBox" fmlaLink="$D$3" lockText="1" noThreeD="1"/>
</file>

<file path=xl/ctrlProps/ctrlProp28.xml><?xml version="1.0" encoding="utf-8"?>
<formControlPr xmlns="http://schemas.microsoft.com/office/spreadsheetml/2009/9/main" objectType="CheckBox" fmlaLink="$F$2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$B$37" lockText="1" noThreeD="1"/>
</file>

<file path=xl/ctrlProps/ctrlProp32.xml><?xml version="1.0" encoding="utf-8"?>
<formControlPr xmlns="http://schemas.microsoft.com/office/spreadsheetml/2009/9/main" objectType="CheckBox" fmlaLink="$B$44" lockText="1" noThreeD="1"/>
</file>

<file path=xl/ctrlProps/ctrlProp33.xml><?xml version="1.0" encoding="utf-8"?>
<formControlPr xmlns="http://schemas.microsoft.com/office/spreadsheetml/2009/9/main" objectType="CheckBox" fmlaLink="$B$70" lockText="1" noThreeD="1"/>
</file>

<file path=xl/ctrlProps/ctrlProp34.xml><?xml version="1.0" encoding="utf-8"?>
<formControlPr xmlns="http://schemas.microsoft.com/office/spreadsheetml/2009/9/main" objectType="CheckBox" fmlaLink="$B$74" lockText="1" noThreeD="1"/>
</file>

<file path=xl/ctrlProps/ctrlProp35.xml><?xml version="1.0" encoding="utf-8"?>
<formControlPr xmlns="http://schemas.microsoft.com/office/spreadsheetml/2009/9/main" objectType="CheckBox" fmlaLink="$B$86" lockText="1" noThreeD="1"/>
</file>

<file path=xl/ctrlProps/ctrlProp36.xml><?xml version="1.0" encoding="utf-8"?>
<formControlPr xmlns="http://schemas.microsoft.com/office/spreadsheetml/2009/9/main" objectType="CheckBox" fmlaLink="$B$87" lockText="1" noThreeD="1"/>
</file>

<file path=xl/ctrlProps/ctrlProp37.xml><?xml version="1.0" encoding="utf-8"?>
<formControlPr xmlns="http://schemas.microsoft.com/office/spreadsheetml/2009/9/main" objectType="CheckBox" fmlaLink="$B$43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B$21" lockText="1" noThreeD="1"/>
</file>

<file path=xl/ctrlProps/ctrlProp5.xml><?xml version="1.0" encoding="utf-8"?>
<formControlPr xmlns="http://schemas.microsoft.com/office/spreadsheetml/2009/9/main" objectType="CheckBox" fmlaLink="$B$27" lockText="1" noThreeD="1"/>
</file>

<file path=xl/ctrlProps/ctrlProp6.xml><?xml version="1.0" encoding="utf-8"?>
<formControlPr xmlns="http://schemas.microsoft.com/office/spreadsheetml/2009/9/main" objectType="CheckBox" fmlaLink="$B$31" lockText="1" noThreeD="1"/>
</file>

<file path=xl/ctrlProps/ctrlProp7.xml><?xml version="1.0" encoding="utf-8"?>
<formControlPr xmlns="http://schemas.microsoft.com/office/spreadsheetml/2009/9/main" objectType="CheckBox" fmlaLink="$B$50" lockText="1" noThreeD="1"/>
</file>

<file path=xl/ctrlProps/ctrlProp8.xml><?xml version="1.0" encoding="utf-8"?>
<formControlPr xmlns="http://schemas.microsoft.com/office/spreadsheetml/2009/9/main" objectType="CheckBox" fmlaLink="$B$56" lockText="1" noThreeD="1"/>
</file>

<file path=xl/ctrlProps/ctrlProp9.xml><?xml version="1.0" encoding="utf-8"?>
<formControlPr xmlns="http://schemas.microsoft.com/office/spreadsheetml/2009/9/main" objectType="CheckBox" fmlaLink="$B$61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</xdr:row>
          <xdr:rowOff>25400</xdr:rowOff>
        </xdr:from>
        <xdr:to>
          <xdr:col>1</xdr:col>
          <xdr:colOff>419100</xdr:colOff>
          <xdr:row>4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50800</xdr:rowOff>
        </xdr:from>
        <xdr:to>
          <xdr:col>1</xdr:col>
          <xdr:colOff>419100</xdr:colOff>
          <xdr:row>13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12700</xdr:rowOff>
        </xdr:from>
        <xdr:to>
          <xdr:col>1</xdr:col>
          <xdr:colOff>419100</xdr:colOff>
          <xdr:row>19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20</xdr:row>
          <xdr:rowOff>139700</xdr:rowOff>
        </xdr:from>
        <xdr:to>
          <xdr:col>1</xdr:col>
          <xdr:colOff>431800</xdr:colOff>
          <xdr:row>22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26</xdr:row>
          <xdr:rowOff>76200</xdr:rowOff>
        </xdr:from>
        <xdr:to>
          <xdr:col>1</xdr:col>
          <xdr:colOff>419100</xdr:colOff>
          <xdr:row>27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32</xdr:row>
          <xdr:rowOff>139700</xdr:rowOff>
        </xdr:from>
        <xdr:to>
          <xdr:col>1</xdr:col>
          <xdr:colOff>419100</xdr:colOff>
          <xdr:row>34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51</xdr:row>
          <xdr:rowOff>63500</xdr:rowOff>
        </xdr:from>
        <xdr:to>
          <xdr:col>1</xdr:col>
          <xdr:colOff>431800</xdr:colOff>
          <xdr:row>53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56</xdr:row>
          <xdr:rowOff>203200</xdr:rowOff>
        </xdr:from>
        <xdr:to>
          <xdr:col>1</xdr:col>
          <xdr:colOff>431800</xdr:colOff>
          <xdr:row>56</xdr:row>
          <xdr:rowOff>584200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60</xdr:row>
          <xdr:rowOff>203200</xdr:rowOff>
        </xdr:from>
        <xdr:to>
          <xdr:col>1</xdr:col>
          <xdr:colOff>431800</xdr:colOff>
          <xdr:row>62</xdr:row>
          <xdr:rowOff>152399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64</xdr:row>
          <xdr:rowOff>88900</xdr:rowOff>
        </xdr:from>
        <xdr:to>
          <xdr:col>1</xdr:col>
          <xdr:colOff>431800</xdr:colOff>
          <xdr:row>64</xdr:row>
          <xdr:rowOff>469900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65</xdr:row>
          <xdr:rowOff>177800</xdr:rowOff>
        </xdr:from>
        <xdr:to>
          <xdr:col>1</xdr:col>
          <xdr:colOff>431800</xdr:colOff>
          <xdr:row>66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68</xdr:row>
          <xdr:rowOff>393700</xdr:rowOff>
        </xdr:from>
        <xdr:to>
          <xdr:col>1</xdr:col>
          <xdr:colOff>431800</xdr:colOff>
          <xdr:row>68</xdr:row>
          <xdr:rowOff>774700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75</xdr:row>
          <xdr:rowOff>139700</xdr:rowOff>
        </xdr:from>
        <xdr:to>
          <xdr:col>1</xdr:col>
          <xdr:colOff>495300</xdr:colOff>
          <xdr:row>76</xdr:row>
          <xdr:rowOff>215901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78</xdr:row>
          <xdr:rowOff>215900</xdr:rowOff>
        </xdr:from>
        <xdr:to>
          <xdr:col>1</xdr:col>
          <xdr:colOff>508000</xdr:colOff>
          <xdr:row>78</xdr:row>
          <xdr:rowOff>508000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78</xdr:row>
          <xdr:rowOff>406400</xdr:rowOff>
        </xdr:from>
        <xdr:to>
          <xdr:col>3</xdr:col>
          <xdr:colOff>419100</xdr:colOff>
          <xdr:row>78</xdr:row>
          <xdr:rowOff>787400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153262</xdr:colOff>
          <xdr:row>38</xdr:row>
          <xdr:rowOff>0</xdr:rowOff>
        </xdr:from>
        <xdr:to>
          <xdr:col>1</xdr:col>
          <xdr:colOff>408984</xdr:colOff>
          <xdr:row>39</xdr:row>
          <xdr:rowOff>144651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BA8BEF1-99EF-515C-67E6-684978F52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154122</xdr:colOff>
          <xdr:row>42</xdr:row>
          <xdr:rowOff>23247</xdr:rowOff>
        </xdr:from>
        <xdr:to>
          <xdr:col>3</xdr:col>
          <xdr:colOff>408122</xdr:colOff>
          <xdr:row>42</xdr:row>
          <xdr:rowOff>374613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D8FCE15-DF61-7F78-7605-C7CD79CA5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114300</xdr:colOff>
          <xdr:row>14</xdr:row>
          <xdr:rowOff>38100</xdr:rowOff>
        </xdr:from>
        <xdr:ext cx="254000" cy="303646"/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AA92F9B-F53F-9C40-B1A1-AA09FB450A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114300</xdr:colOff>
          <xdr:row>26</xdr:row>
          <xdr:rowOff>25400</xdr:rowOff>
        </xdr:from>
        <xdr:ext cx="254000" cy="303646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B1852F2-87D1-A64F-A81F-2F5496FC3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36</xdr:row>
          <xdr:rowOff>444500</xdr:rowOff>
        </xdr:from>
        <xdr:ext cx="254000" cy="304800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E3A7198-AD06-E347-8C46-15677F284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76200</xdr:colOff>
          <xdr:row>43</xdr:row>
          <xdr:rowOff>266700</xdr:rowOff>
        </xdr:from>
        <xdr:ext cx="254000" cy="304800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DD21CD0-27B4-9249-A043-5E2DFD9EC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88900</xdr:colOff>
          <xdr:row>69</xdr:row>
          <xdr:rowOff>482600</xdr:rowOff>
        </xdr:from>
        <xdr:ext cx="254000" cy="304800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9F9CE2A-BE2E-A84D-BDB7-8CC89812B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101600</xdr:colOff>
          <xdr:row>73</xdr:row>
          <xdr:rowOff>393700</xdr:rowOff>
        </xdr:from>
        <xdr:ext cx="254000" cy="304800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FFA197B-6CB6-184D-9B7C-1EA8741F5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88900</xdr:colOff>
          <xdr:row>85</xdr:row>
          <xdr:rowOff>419100</xdr:rowOff>
        </xdr:from>
        <xdr:ext cx="254000" cy="304800"/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DD2E68D-07E4-E04C-BC0D-A0D28C2C4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88900</xdr:colOff>
          <xdr:row>86</xdr:row>
          <xdr:rowOff>647700</xdr:rowOff>
        </xdr:from>
        <xdr:ext cx="254000" cy="317500"/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7008B5D-0E76-8E40-B141-57A378C66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88900</xdr:colOff>
          <xdr:row>42</xdr:row>
          <xdr:rowOff>368300</xdr:rowOff>
        </xdr:from>
        <xdr:ext cx="254000" cy="304800"/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E2A2CED-7E10-5646-952E-DBE1BBAAA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109683</xdr:colOff>
          <xdr:row>3</xdr:row>
          <xdr:rowOff>42718</xdr:rowOff>
        </xdr:from>
        <xdr:ext cx="308840" cy="385618"/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0E99E43-E5AA-3149-9AE6-1789F462D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303070</xdr:colOff>
          <xdr:row>2</xdr:row>
          <xdr:rowOff>184149</xdr:rowOff>
        </xdr:from>
        <xdr:ext cx="331932" cy="372918"/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CF783E9-308D-E24F-8229-D34E62A6A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 editAs="oneCell">
    <xdr:from>
      <xdr:col>0</xdr:col>
      <xdr:colOff>124200</xdr:colOff>
      <xdr:row>186</xdr:row>
      <xdr:rowOff>71156</xdr:rowOff>
    </xdr:from>
    <xdr:to>
      <xdr:col>0</xdr:col>
      <xdr:colOff>585000</xdr:colOff>
      <xdr:row>188</xdr:row>
      <xdr:rowOff>3729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32BC67E5-D901-943D-5572-B1682D1573CE}"/>
                </a:ext>
              </a:extLst>
            </xdr14:cNvPr>
            <xdr14:cNvContentPartPr/>
          </xdr14:nvContentPartPr>
          <xdr14:nvPr macro=""/>
          <xdr14:xfrm>
            <a:off x="124200" y="44867520"/>
            <a:ext cx="460800" cy="307800"/>
          </xdr14:xfrm>
        </xdr:contentPart>
      </mc:Choice>
      <mc:Fallback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32BC67E5-D901-943D-5572-B1682D1573C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8080" y="44861400"/>
              <a:ext cx="473040" cy="320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114300</xdr:colOff>
          <xdr:row>590</xdr:row>
          <xdr:rowOff>38100</xdr:rowOff>
        </xdr:from>
        <xdr:ext cx="254000" cy="303646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125A19A-7144-FA41-B9CC-D4961CD77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114300</xdr:colOff>
          <xdr:row>602</xdr:row>
          <xdr:rowOff>25400</xdr:rowOff>
        </xdr:from>
        <xdr:ext cx="254000" cy="303646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21068EC-9A1C-854F-B25F-1A9A9F3B7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76200</xdr:colOff>
          <xdr:row>612</xdr:row>
          <xdr:rowOff>444500</xdr:rowOff>
        </xdr:from>
        <xdr:ext cx="254000" cy="304800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0D1D17A-05A8-F445-84AD-EBB56E708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76200</xdr:colOff>
          <xdr:row>619</xdr:row>
          <xdr:rowOff>266700</xdr:rowOff>
        </xdr:from>
        <xdr:ext cx="254000" cy="304800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84E09D1-E1E6-6E4A-8066-DE423858B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88900</xdr:colOff>
          <xdr:row>645</xdr:row>
          <xdr:rowOff>482600</xdr:rowOff>
        </xdr:from>
        <xdr:ext cx="254000" cy="304800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1D78F5F1-0A44-354E-B44B-0FE81A71E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101600</xdr:colOff>
          <xdr:row>649</xdr:row>
          <xdr:rowOff>393700</xdr:rowOff>
        </xdr:from>
        <xdr:ext cx="254000" cy="304800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87C5669F-265D-FE47-ACC2-A3A339B63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88900</xdr:colOff>
          <xdr:row>661</xdr:row>
          <xdr:rowOff>419100</xdr:rowOff>
        </xdr:from>
        <xdr:ext cx="254000" cy="304800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7E49A944-6C96-5A45-9422-CE0219853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88900</xdr:colOff>
          <xdr:row>662</xdr:row>
          <xdr:rowOff>647700</xdr:rowOff>
        </xdr:from>
        <xdr:ext cx="254000" cy="317500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B8040A57-03A2-F94D-87B3-56301AEEC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88900</xdr:colOff>
          <xdr:row>618</xdr:row>
          <xdr:rowOff>368300</xdr:rowOff>
        </xdr:from>
        <xdr:ext cx="254000" cy="304800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3D0C6BBE-F84F-6F40-A48C-B1066A094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109683</xdr:colOff>
          <xdr:row>579</xdr:row>
          <xdr:rowOff>42718</xdr:rowOff>
        </xdr:from>
        <xdr:ext cx="308840" cy="385618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28998D20-6EFA-C348-95FE-55F2A24B2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303070</xdr:colOff>
          <xdr:row>578</xdr:row>
          <xdr:rowOff>184149</xdr:rowOff>
        </xdr:from>
        <xdr:ext cx="331932" cy="372918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27901602-2B3E-0848-9F57-4D3CBB80F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28T13:02:40.738"/>
    </inkml:context>
    <inkml:brush xml:id="br0">
      <inkml:brushProperty name="width" value="0.035" units="cm"/>
      <inkml:brushProperty name="height" value="0.035" units="cm"/>
    </inkml:brush>
  </inkml:definitions>
  <inkml:trace contextRef="#ctx0" brushRef="#br0">124 320 24575,'-6'0'0,"-2"0"0,-5 8 0,-6 8 0,-2 8 0,0 7 0,4-2 0,7-3 0,4-3 0,4-5 0,2-4 0,0-2 0,2-1 0,5-3 0,3 3 0,4 1 0,1 2 0,-1 2 0,0-1 0,-2 3 0,-1 0 0,1 2 0,-1-1 0,-1 0 0,-1 0 0,-2 1 0,-1 2 0,-1-3 0,0-1 0,-3-2 0,0-2 0,-2-1 0,0-6 0,0-2 0</inkml:trace>
  <inkml:trace contextRef="#ctx0" brushRef="#br0" timeOffset="2300">147 685 24575,'1'-10'0,"5"-3"0,2 0 0,5-3 0,-1 1 0,-3 4 0,0-1 0,-2 5 0,0-1 0,0 2 0,0 1 0,1 1 0,0 2 0,-1-1 0,-3-2 0,-2 3 0,1-1 0</inkml:trace>
  <inkml:trace contextRef="#ctx0" brushRef="#br0" timeOffset="3566">455 736 24575,'0'0'0</inkml:trace>
  <inkml:trace contextRef="#ctx0" brushRef="#br0" timeOffset="5500">702 736 20972,'0'-13'0,"0"0"1715,0-9-1715,0-5 609,0-8-609,-1-9 312,-4-4-312,-3-2 967,-5-2-967,0 4 0,-1 2 0,2 3 0,1 2 0,1 5 0,1 2 0,0 4 0,2 1 0,-1 3 0,3 4 0,2 3 0,-1 4 0,0 1 0,1 2 0,3 3 0,7 2 0,6 8 0,6 10 0,5 6 0,2 5 0,0 1 0,0-1 0,0 1 0,-1-2 0,4-1 0,-1-3 0,1 0 0,0 0 0,0-3 0,-1 0 0,-2-5 0,-1 0 0,-4-1 0,1 0 0,0 1 0,0-2 0,-3-2 0,-3 0 0,-2-1 0,-3-1 0,-2 0 0,0-2 0,0 1 0,1 1 0,0-1 0,2-1 0,-6-1 0,-2 0 0</inkml:trace>
  <inkml:trace contextRef="#ctx0" brushRef="#br0" timeOffset="7302">988 251 24575,'-8'0'0,"-3"3"0,-3 5 0,-3 4 0,1 2 0,1 0 0,2-2 0,2-3 0,0-1 0,3 0 0,-1-1 0,2 0 0,1 1 0,-1-3 0,2 2 0,0-2 0,0 1 0,-1 0 0,2-2 0,-2 1 0,1-1 0,0 1 0,-2 0 0,0-1 0,-1 2 0,2-2 0,-1 1 0,-1 1 0,0-1 0,2-2 0,4-1 0</inkml:trace>
  <inkml:trace contextRef="#ctx0" brushRef="#br0" timeOffset="8418">1280 71 24575,'0'0'0</inkml:trace>
</inkml: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ctrlProp" Target="../ctrlProps/ctrlProp18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" Type="http://schemas.openxmlformats.org/officeDocument/2006/relationships/hyperlink" Target="mailto:Fatmabdulkader@gmail.com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1C49-2B30-4869-B737-AA603508216B}">
  <dimension ref="A1:I87"/>
  <sheetViews>
    <sheetView showGridLines="0" zoomScale="66" workbookViewId="0">
      <selection activeCell="F17" sqref="F17"/>
    </sheetView>
  </sheetViews>
  <sheetFormatPr baseColWidth="10" defaultColWidth="8.83203125" defaultRowHeight="15"/>
  <cols>
    <col min="1" max="1" width="13.5" customWidth="1"/>
    <col min="2" max="2" width="7.5" customWidth="1"/>
    <col min="3" max="3" width="47.33203125" customWidth="1"/>
    <col min="4" max="4" width="7.33203125" customWidth="1"/>
    <col min="5" max="5" width="40.6640625" customWidth="1"/>
    <col min="7" max="7" width="2.5" customWidth="1"/>
    <col min="8" max="8" width="1.1640625" hidden="1" customWidth="1"/>
    <col min="9" max="9" width="5.83203125" customWidth="1"/>
    <col min="10" max="10" width="11.6640625" customWidth="1"/>
    <col min="12" max="12" width="64" customWidth="1"/>
    <col min="14" max="14" width="33.33203125" customWidth="1"/>
    <col min="16" max="16" width="40.6640625" customWidth="1"/>
  </cols>
  <sheetData>
    <row r="1" spans="1:8" ht="18">
      <c r="A1" s="148" t="s">
        <v>0</v>
      </c>
      <c r="B1" s="149"/>
      <c r="C1" s="149"/>
      <c r="D1" s="149"/>
      <c r="E1" s="150"/>
      <c r="H1" s="171"/>
    </row>
    <row r="2" spans="1:8">
      <c r="A2" s="9" t="s">
        <v>1</v>
      </c>
      <c r="B2" s="13"/>
      <c r="C2" s="8" t="s">
        <v>2</v>
      </c>
      <c r="D2" s="8"/>
      <c r="E2" s="154"/>
      <c r="H2" s="171"/>
    </row>
    <row r="3" spans="1:8" ht="16">
      <c r="A3" s="19" t="s">
        <v>11</v>
      </c>
      <c r="B3" s="129" t="b">
        <v>0</v>
      </c>
      <c r="C3" s="151" t="s">
        <v>12</v>
      </c>
      <c r="D3" s="48"/>
      <c r="E3" s="146"/>
      <c r="H3" s="171"/>
    </row>
    <row r="4" spans="1:8" ht="16">
      <c r="A4" s="19" t="s">
        <v>13</v>
      </c>
      <c r="B4" s="130"/>
      <c r="C4" s="152"/>
      <c r="D4" s="49"/>
      <c r="E4" s="146"/>
      <c r="H4" s="171"/>
    </row>
    <row r="5" spans="1:8" ht="35" customHeight="1">
      <c r="A5" s="19" t="s">
        <v>14</v>
      </c>
      <c r="B5" s="131"/>
      <c r="C5" s="152"/>
      <c r="D5" s="50"/>
      <c r="E5" s="146"/>
      <c r="H5" s="171"/>
    </row>
    <row r="6" spans="1:8" ht="16">
      <c r="A6" s="19" t="s">
        <v>15</v>
      </c>
      <c r="B6" s="158"/>
      <c r="C6" s="51"/>
      <c r="D6" s="51"/>
      <c r="E6" s="146"/>
      <c r="H6" s="171"/>
    </row>
    <row r="7" spans="1:8" ht="16">
      <c r="A7" s="19" t="s">
        <v>16</v>
      </c>
      <c r="B7" s="159"/>
      <c r="C7" s="52"/>
      <c r="D7" s="52"/>
      <c r="E7" s="146"/>
      <c r="H7" s="171"/>
    </row>
    <row r="8" spans="1:8" ht="16">
      <c r="A8" s="19" t="s">
        <v>17</v>
      </c>
      <c r="B8" s="160"/>
      <c r="C8" s="52"/>
      <c r="D8" s="52"/>
      <c r="E8" s="146"/>
      <c r="H8" s="171"/>
    </row>
    <row r="9" spans="1:8" ht="12.75" customHeight="1">
      <c r="A9" s="20" t="s">
        <v>3</v>
      </c>
      <c r="B9" s="33"/>
      <c r="C9" s="22" t="s">
        <v>4</v>
      </c>
      <c r="D9" s="22"/>
      <c r="E9" s="146"/>
      <c r="H9" s="171"/>
    </row>
    <row r="10" spans="1:8" ht="16">
      <c r="A10" s="19" t="s">
        <v>18</v>
      </c>
      <c r="B10" s="129" t="b">
        <v>0</v>
      </c>
      <c r="C10" s="151" t="s">
        <v>19</v>
      </c>
      <c r="D10" s="27"/>
      <c r="E10" s="146"/>
      <c r="H10" s="171"/>
    </row>
    <row r="11" spans="1:8" ht="16">
      <c r="A11" s="19" t="s">
        <v>20</v>
      </c>
      <c r="B11" s="130"/>
      <c r="C11" s="153"/>
      <c r="D11" s="28"/>
      <c r="E11" s="146"/>
      <c r="H11" s="171"/>
    </row>
    <row r="12" spans="1:8" ht="16">
      <c r="A12" s="19" t="s">
        <v>21</v>
      </c>
      <c r="B12" s="130" t="b">
        <v>0</v>
      </c>
      <c r="C12" s="153"/>
      <c r="D12" s="28"/>
      <c r="E12" s="146"/>
      <c r="H12" s="171"/>
    </row>
    <row r="13" spans="1:8" ht="16">
      <c r="A13" s="19" t="s">
        <v>22</v>
      </c>
      <c r="B13" s="130"/>
      <c r="C13" s="153"/>
      <c r="D13" s="28"/>
      <c r="E13" s="146"/>
      <c r="H13" s="171"/>
    </row>
    <row r="14" spans="1:8" ht="16">
      <c r="A14" s="19" t="s">
        <v>23</v>
      </c>
      <c r="B14" s="130"/>
      <c r="C14" s="153"/>
      <c r="D14" s="28"/>
      <c r="E14" s="146"/>
      <c r="H14" s="171"/>
    </row>
    <row r="15" spans="1:8" ht="16.5" customHeight="1">
      <c r="A15" s="21" t="s">
        <v>24</v>
      </c>
      <c r="B15" s="131"/>
      <c r="C15" s="153"/>
      <c r="D15" s="29"/>
      <c r="E15" s="147"/>
      <c r="H15" s="171"/>
    </row>
    <row r="16" spans="1:8" ht="18">
      <c r="A16" s="155" t="s">
        <v>5</v>
      </c>
      <c r="B16" s="156"/>
      <c r="C16" s="156"/>
      <c r="D16" s="156"/>
      <c r="E16" s="157"/>
      <c r="H16" s="171"/>
    </row>
    <row r="17" spans="1:8">
      <c r="A17" s="6"/>
      <c r="C17" s="1" t="s">
        <v>6</v>
      </c>
      <c r="D17" s="377"/>
      <c r="E17" s="127"/>
      <c r="H17" s="171"/>
    </row>
    <row r="18" spans="1:8" ht="16">
      <c r="A18" s="23" t="s">
        <v>25</v>
      </c>
      <c r="B18" s="129" t="b">
        <v>0</v>
      </c>
      <c r="C18" s="161" t="s">
        <v>26</v>
      </c>
      <c r="D18" s="53"/>
      <c r="E18" s="128"/>
      <c r="H18" s="171"/>
    </row>
    <row r="19" spans="1:8" ht="16">
      <c r="A19" s="23" t="s">
        <v>27</v>
      </c>
      <c r="B19" s="130"/>
      <c r="C19" s="162"/>
      <c r="D19" s="54"/>
      <c r="E19" s="128"/>
      <c r="H19" s="171"/>
    </row>
    <row r="20" spans="1:8" ht="27.75" customHeight="1">
      <c r="A20" s="23" t="s">
        <v>28</v>
      </c>
      <c r="B20" s="131"/>
      <c r="C20" s="163"/>
      <c r="D20" s="55"/>
      <c r="E20" s="128"/>
      <c r="H20" s="171"/>
    </row>
    <row r="21" spans="1:8" ht="16">
      <c r="A21" s="24" t="s">
        <v>29</v>
      </c>
      <c r="B21" s="132" t="b">
        <v>0</v>
      </c>
      <c r="C21" s="164" t="s">
        <v>30</v>
      </c>
      <c r="D21" s="145"/>
      <c r="E21" s="128"/>
      <c r="H21" s="171"/>
    </row>
    <row r="22" spans="1:8" ht="16">
      <c r="A22" s="24" t="s">
        <v>31</v>
      </c>
      <c r="B22" s="133"/>
      <c r="C22" s="165"/>
      <c r="D22" s="146"/>
      <c r="E22" s="128"/>
      <c r="H22" s="171"/>
    </row>
    <row r="23" spans="1:8" ht="16">
      <c r="A23" s="24" t="s">
        <v>32</v>
      </c>
      <c r="B23" s="134"/>
      <c r="C23" s="166"/>
      <c r="D23" s="147"/>
      <c r="E23" s="128"/>
      <c r="H23" s="171"/>
    </row>
    <row r="24" spans="1:8" ht="16">
      <c r="A24" s="24" t="s">
        <v>33</v>
      </c>
      <c r="B24" s="136"/>
      <c r="C24" s="167"/>
      <c r="D24" s="56"/>
      <c r="E24" s="128"/>
      <c r="H24" s="171"/>
    </row>
    <row r="25" spans="1:8" ht="16">
      <c r="A25" s="24" t="s">
        <v>34</v>
      </c>
      <c r="B25" s="137"/>
      <c r="C25" s="168"/>
      <c r="D25" s="56"/>
      <c r="E25" s="128"/>
      <c r="H25" s="171"/>
    </row>
    <row r="26" spans="1:8" ht="16">
      <c r="A26" s="24" t="s">
        <v>35</v>
      </c>
      <c r="B26" s="138"/>
      <c r="C26" s="169"/>
      <c r="D26" s="56"/>
      <c r="E26" s="128"/>
      <c r="H26" s="171"/>
    </row>
    <row r="27" spans="1:8" ht="16">
      <c r="A27" s="24" t="s">
        <v>36</v>
      </c>
      <c r="B27" s="135" t="b">
        <v>0</v>
      </c>
      <c r="C27" s="170" t="s">
        <v>37</v>
      </c>
      <c r="D27" s="57"/>
      <c r="E27" s="128"/>
      <c r="H27" s="171"/>
    </row>
    <row r="28" spans="1:8" ht="27.75" customHeight="1">
      <c r="A28" s="24" t="s">
        <v>9</v>
      </c>
      <c r="B28" s="133"/>
      <c r="C28" s="166"/>
      <c r="D28" s="57"/>
      <c r="E28" s="128"/>
      <c r="H28" s="171"/>
    </row>
    <row r="29" spans="1:8" ht="16">
      <c r="A29" s="23" t="s">
        <v>38</v>
      </c>
      <c r="B29" s="139"/>
      <c r="C29" s="112"/>
      <c r="D29" s="58"/>
      <c r="E29" s="128"/>
      <c r="H29" s="171"/>
    </row>
    <row r="30" spans="1:8" ht="16">
      <c r="A30" s="23" t="s">
        <v>39</v>
      </c>
      <c r="B30" s="140"/>
      <c r="C30" s="113"/>
      <c r="D30" s="58"/>
      <c r="E30" s="128"/>
      <c r="H30" s="171"/>
    </row>
    <row r="31" spans="1:8" ht="16">
      <c r="A31" s="23" t="s">
        <v>40</v>
      </c>
      <c r="B31" s="141" t="b">
        <v>0</v>
      </c>
      <c r="C31" s="114" t="s">
        <v>41</v>
      </c>
      <c r="D31" s="59"/>
      <c r="E31" s="128"/>
      <c r="H31" s="171"/>
    </row>
    <row r="32" spans="1:8" ht="16">
      <c r="A32" s="23" t="s">
        <v>42</v>
      </c>
      <c r="B32" s="142"/>
      <c r="C32" s="115"/>
      <c r="D32" s="59"/>
      <c r="E32" s="128"/>
      <c r="H32" s="171"/>
    </row>
    <row r="33" spans="1:8" ht="16">
      <c r="A33" s="23" t="s">
        <v>43</v>
      </c>
      <c r="B33" s="142"/>
      <c r="C33" s="115"/>
      <c r="D33" s="59"/>
      <c r="E33" s="128"/>
      <c r="H33" s="171"/>
    </row>
    <row r="34" spans="1:8" ht="16">
      <c r="A34" s="23" t="s">
        <v>44</v>
      </c>
      <c r="B34" s="142"/>
      <c r="C34" s="115"/>
      <c r="D34" s="59"/>
      <c r="E34" s="128"/>
      <c r="H34" s="171"/>
    </row>
    <row r="35" spans="1:8" ht="16">
      <c r="A35" s="23" t="s">
        <v>45</v>
      </c>
      <c r="B35" s="142"/>
      <c r="C35" s="115"/>
      <c r="D35" s="59"/>
      <c r="E35" s="128"/>
      <c r="H35" s="171"/>
    </row>
    <row r="36" spans="1:8" ht="34.5" customHeight="1">
      <c r="A36" s="32" t="s">
        <v>92</v>
      </c>
      <c r="B36" s="142"/>
      <c r="C36" s="115"/>
      <c r="D36" s="60"/>
      <c r="E36" s="128"/>
      <c r="H36" s="171"/>
    </row>
    <row r="37" spans="1:8" ht="19" customHeight="1">
      <c r="A37" s="374" t="s">
        <v>10</v>
      </c>
      <c r="B37" s="375"/>
      <c r="C37" s="375"/>
      <c r="D37" s="375"/>
      <c r="E37" s="376"/>
      <c r="H37" s="171"/>
    </row>
    <row r="38" spans="1:8" ht="16">
      <c r="A38" s="23" t="s">
        <v>46</v>
      </c>
      <c r="B38" s="172" t="b">
        <v>0</v>
      </c>
      <c r="C38" s="116" t="s">
        <v>82</v>
      </c>
      <c r="D38" s="174" t="b">
        <v>0</v>
      </c>
      <c r="E38" s="79" t="s">
        <v>83</v>
      </c>
      <c r="H38" s="171"/>
    </row>
    <row r="39" spans="1:8" ht="16">
      <c r="A39" s="23" t="s">
        <v>47</v>
      </c>
      <c r="B39" s="172"/>
      <c r="C39" s="117"/>
      <c r="D39" s="174"/>
      <c r="E39" s="119"/>
      <c r="H39" s="171"/>
    </row>
    <row r="40" spans="1:8" ht="26.25" customHeight="1">
      <c r="A40" s="23" t="s">
        <v>48</v>
      </c>
      <c r="B40" s="173"/>
      <c r="C40" s="118"/>
      <c r="D40" s="174"/>
      <c r="E40" s="119"/>
      <c r="H40" s="171"/>
    </row>
    <row r="41" spans="1:8" ht="16">
      <c r="A41" s="24" t="s">
        <v>49</v>
      </c>
      <c r="B41" s="143">
        <v>1</v>
      </c>
      <c r="C41" s="121"/>
      <c r="D41" s="174"/>
      <c r="E41" s="119"/>
      <c r="H41" s="171"/>
    </row>
    <row r="42" spans="1:8" ht="16">
      <c r="A42" s="24" t="s">
        <v>50</v>
      </c>
      <c r="B42" s="66"/>
      <c r="C42" s="122"/>
      <c r="D42" s="174"/>
      <c r="E42" s="119"/>
      <c r="H42" s="171"/>
    </row>
    <row r="43" spans="1:8" ht="202" customHeight="1">
      <c r="A43" s="24" t="s">
        <v>51</v>
      </c>
      <c r="B43" s="66"/>
      <c r="C43" s="122"/>
      <c r="D43" s="174"/>
      <c r="E43" s="119"/>
      <c r="H43" s="171"/>
    </row>
    <row r="44" spans="1:8" ht="16">
      <c r="A44" s="24" t="s">
        <v>52</v>
      </c>
      <c r="B44" s="66"/>
      <c r="C44" s="123"/>
      <c r="D44" s="174"/>
      <c r="E44" s="119"/>
      <c r="H44" s="171"/>
    </row>
    <row r="45" spans="1:8" ht="16">
      <c r="A45" s="24" t="s">
        <v>53</v>
      </c>
      <c r="B45" s="66"/>
      <c r="C45" s="124"/>
      <c r="D45" s="174"/>
      <c r="E45" s="119"/>
      <c r="H45" s="171"/>
    </row>
    <row r="46" spans="1:8" ht="16">
      <c r="A46" s="24" t="s">
        <v>54</v>
      </c>
      <c r="B46" s="66"/>
      <c r="C46" s="124"/>
      <c r="D46" s="174"/>
      <c r="E46" s="119"/>
      <c r="H46" s="171"/>
    </row>
    <row r="47" spans="1:8" ht="16">
      <c r="A47" s="24" t="s">
        <v>55</v>
      </c>
      <c r="B47" s="66"/>
      <c r="C47" s="125"/>
      <c r="D47" s="174"/>
      <c r="E47" s="119"/>
      <c r="H47" s="171"/>
    </row>
    <row r="48" spans="1:8" ht="14.25" customHeight="1">
      <c r="A48" s="24" t="s">
        <v>56</v>
      </c>
      <c r="B48" s="66"/>
      <c r="C48" s="125"/>
      <c r="D48" s="174"/>
      <c r="E48" s="119"/>
      <c r="H48" s="171"/>
    </row>
    <row r="49" spans="1:8" ht="16">
      <c r="A49" s="24" t="s">
        <v>57</v>
      </c>
      <c r="B49" s="67"/>
      <c r="C49" s="126"/>
      <c r="D49" s="175"/>
      <c r="E49" s="120"/>
      <c r="H49" s="171"/>
    </row>
    <row r="50" spans="1:8" ht="16">
      <c r="A50" s="24" t="s">
        <v>58</v>
      </c>
      <c r="B50" s="65" t="b">
        <v>0</v>
      </c>
      <c r="C50" s="73" t="s">
        <v>84</v>
      </c>
      <c r="D50" s="61"/>
      <c r="E50" s="76"/>
      <c r="H50" s="171"/>
    </row>
    <row r="51" spans="1:8" ht="16">
      <c r="A51" s="24" t="s">
        <v>59</v>
      </c>
      <c r="B51" s="66"/>
      <c r="C51" s="74"/>
      <c r="D51" s="61"/>
      <c r="E51" s="77"/>
      <c r="H51" s="171"/>
    </row>
    <row r="52" spans="1:8" ht="16">
      <c r="A52" s="24" t="s">
        <v>60</v>
      </c>
      <c r="B52" s="66"/>
      <c r="C52" s="74"/>
      <c r="D52" s="61"/>
      <c r="E52" s="77"/>
      <c r="H52" s="171"/>
    </row>
    <row r="53" spans="1:8" ht="16">
      <c r="A53" s="24" t="s">
        <v>61</v>
      </c>
      <c r="B53" s="66"/>
      <c r="C53" s="74"/>
      <c r="D53" s="61"/>
      <c r="E53" s="77"/>
      <c r="H53" s="171"/>
    </row>
    <row r="54" spans="1:8" ht="16">
      <c r="A54" s="24" t="s">
        <v>62</v>
      </c>
      <c r="B54" s="66"/>
      <c r="C54" s="74"/>
      <c r="D54" s="61"/>
      <c r="E54" s="77"/>
      <c r="H54" s="171"/>
    </row>
    <row r="55" spans="1:8" ht="16">
      <c r="A55" s="24" t="s">
        <v>63</v>
      </c>
      <c r="B55" s="67"/>
      <c r="C55" s="75"/>
      <c r="D55" s="61"/>
      <c r="E55" s="77"/>
      <c r="H55" s="171"/>
    </row>
    <row r="56" spans="1:8" ht="17">
      <c r="A56" s="7" t="s">
        <v>64</v>
      </c>
      <c r="B56" s="65" t="b">
        <v>0</v>
      </c>
      <c r="C56" s="79" t="s">
        <v>85</v>
      </c>
      <c r="D56" s="30"/>
      <c r="E56" s="78"/>
      <c r="H56" s="171"/>
    </row>
    <row r="57" spans="1:8" ht="65.25" customHeight="1">
      <c r="A57" s="18" t="s">
        <v>65</v>
      </c>
      <c r="B57" s="67"/>
      <c r="C57" s="80"/>
      <c r="D57" s="34"/>
      <c r="E57" s="144"/>
      <c r="H57" s="171"/>
    </row>
    <row r="58" spans="1:8" ht="17">
      <c r="A58" s="7" t="s">
        <v>66</v>
      </c>
      <c r="B58" s="15"/>
      <c r="C58" s="36"/>
      <c r="D58" s="4"/>
      <c r="E58" s="123"/>
      <c r="H58" s="171"/>
    </row>
    <row r="59" spans="1:8" ht="17.25" customHeight="1">
      <c r="A59" s="10" t="s">
        <v>7</v>
      </c>
      <c r="B59" s="68" t="s">
        <v>8</v>
      </c>
      <c r="C59" s="68"/>
      <c r="D59" s="68"/>
      <c r="E59" s="68"/>
      <c r="H59" s="171"/>
    </row>
    <row r="60" spans="1:8" ht="17">
      <c r="A60" s="7"/>
      <c r="B60" s="14"/>
      <c r="C60" s="11" t="s">
        <v>6</v>
      </c>
      <c r="D60" s="11"/>
      <c r="E60" s="3"/>
      <c r="H60" s="171"/>
    </row>
    <row r="61" spans="1:8" ht="17">
      <c r="A61" s="10" t="s">
        <v>25</v>
      </c>
      <c r="B61" s="69" t="b">
        <v>0</v>
      </c>
      <c r="C61" s="81" t="s">
        <v>86</v>
      </c>
      <c r="D61" s="62"/>
      <c r="E61" s="83"/>
      <c r="H61" s="171"/>
    </row>
    <row r="62" spans="1:8" ht="17">
      <c r="A62" s="10" t="s">
        <v>27</v>
      </c>
      <c r="B62" s="70"/>
      <c r="C62" s="82"/>
      <c r="D62" s="63"/>
      <c r="E62" s="77"/>
      <c r="H62" s="171"/>
    </row>
    <row r="63" spans="1:8" ht="23.25" customHeight="1">
      <c r="A63" s="17" t="s">
        <v>28</v>
      </c>
      <c r="B63" s="71"/>
      <c r="C63" s="82"/>
      <c r="D63" s="64"/>
      <c r="E63" s="77"/>
      <c r="H63" s="171"/>
    </row>
    <row r="64" spans="1:8" ht="17">
      <c r="A64" s="10" t="s">
        <v>29</v>
      </c>
      <c r="B64" s="72" t="b">
        <v>0</v>
      </c>
      <c r="C64" s="85" t="s">
        <v>94</v>
      </c>
      <c r="D64" s="103"/>
      <c r="E64" s="77"/>
      <c r="H64" s="171"/>
    </row>
    <row r="65" spans="1:8" ht="55.5" customHeight="1">
      <c r="A65" s="17" t="s">
        <v>31</v>
      </c>
      <c r="B65" s="72"/>
      <c r="C65" s="86"/>
      <c r="D65" s="103"/>
      <c r="E65" s="77"/>
      <c r="H65" s="171"/>
    </row>
    <row r="66" spans="1:8" ht="17">
      <c r="A66" s="10" t="s">
        <v>32</v>
      </c>
      <c r="B66" s="69" t="b">
        <v>0</v>
      </c>
      <c r="C66" s="87" t="s">
        <v>87</v>
      </c>
      <c r="D66" s="104"/>
      <c r="E66" s="77"/>
      <c r="H66" s="171"/>
    </row>
    <row r="67" spans="1:8" ht="36.75" customHeight="1">
      <c r="A67" s="17" t="s">
        <v>33</v>
      </c>
      <c r="B67" s="71"/>
      <c r="C67" s="82"/>
      <c r="D67" s="105"/>
      <c r="E67" s="77"/>
      <c r="H67" s="171"/>
    </row>
    <row r="68" spans="1:8" ht="17">
      <c r="A68" s="10" t="s">
        <v>34</v>
      </c>
      <c r="B68" s="69" t="b">
        <v>0</v>
      </c>
      <c r="C68" s="85" t="s">
        <v>88</v>
      </c>
      <c r="D68" s="104"/>
      <c r="E68" s="77"/>
      <c r="H68" s="171"/>
    </row>
    <row r="69" spans="1:8" ht="114" customHeight="1">
      <c r="A69" s="17" t="s">
        <v>35</v>
      </c>
      <c r="B69" s="71"/>
      <c r="C69" s="86"/>
      <c r="D69" s="105"/>
      <c r="E69" s="77"/>
      <c r="H69" s="171"/>
    </row>
    <row r="70" spans="1:8" ht="171" customHeight="1">
      <c r="A70" s="7" t="s">
        <v>67</v>
      </c>
      <c r="B70" s="42"/>
      <c r="C70" s="88"/>
      <c r="D70" s="109"/>
      <c r="E70" s="77"/>
      <c r="H70" s="171"/>
    </row>
    <row r="71" spans="1:8" ht="17">
      <c r="A71" s="7" t="s">
        <v>68</v>
      </c>
      <c r="B71" s="43"/>
      <c r="C71" s="89"/>
      <c r="D71" s="110"/>
      <c r="E71" s="77"/>
      <c r="H71" s="171"/>
    </row>
    <row r="72" spans="1:8" ht="17">
      <c r="A72" s="7" t="s">
        <v>69</v>
      </c>
      <c r="B72" s="44"/>
      <c r="C72" s="90"/>
      <c r="D72" s="111"/>
      <c r="E72" s="84"/>
      <c r="H72" s="171"/>
    </row>
    <row r="73" spans="1:8" ht="17">
      <c r="A73" s="5"/>
      <c r="B73" s="16"/>
      <c r="C73" s="12" t="s">
        <v>6</v>
      </c>
      <c r="D73" s="11"/>
      <c r="E73" s="3"/>
      <c r="H73" s="171"/>
    </row>
    <row r="74" spans="1:8" ht="185" customHeight="1">
      <c r="A74" s="2" t="s">
        <v>70</v>
      </c>
      <c r="B74" s="45"/>
      <c r="C74" s="107"/>
      <c r="D74" s="106" t="b">
        <v>0</v>
      </c>
      <c r="E74" s="91" t="s">
        <v>89</v>
      </c>
      <c r="H74" s="171"/>
    </row>
    <row r="75" spans="1:8" ht="17">
      <c r="A75" s="2" t="s">
        <v>71</v>
      </c>
      <c r="B75" s="46"/>
      <c r="C75" s="108"/>
      <c r="D75" s="106"/>
      <c r="E75" s="92"/>
      <c r="H75" s="171"/>
    </row>
    <row r="76" spans="1:8" ht="17">
      <c r="A76" s="2" t="s">
        <v>72</v>
      </c>
      <c r="B76" s="38" t="b">
        <v>0</v>
      </c>
      <c r="C76" s="94" t="s">
        <v>90</v>
      </c>
      <c r="D76" s="106"/>
      <c r="E76" s="92"/>
      <c r="H76" s="171"/>
    </row>
    <row r="77" spans="1:8" ht="30" customHeight="1">
      <c r="A77" s="25" t="s">
        <v>73</v>
      </c>
      <c r="B77" s="39"/>
      <c r="C77" s="95"/>
      <c r="D77" s="106"/>
      <c r="E77" s="92"/>
      <c r="H77" s="171"/>
    </row>
    <row r="78" spans="1:8" ht="17">
      <c r="A78" s="26" t="s">
        <v>74</v>
      </c>
      <c r="B78" s="40" t="b">
        <v>0</v>
      </c>
      <c r="C78" s="96" t="s">
        <v>91</v>
      </c>
      <c r="D78" s="106"/>
      <c r="E78" s="92"/>
      <c r="H78" s="171"/>
    </row>
    <row r="79" spans="1:8" ht="68.25" customHeight="1">
      <c r="A79" s="18" t="s">
        <v>75</v>
      </c>
      <c r="B79" s="41"/>
      <c r="C79" s="97"/>
      <c r="D79" s="106"/>
      <c r="E79" s="92"/>
      <c r="H79" s="171"/>
    </row>
    <row r="80" spans="1:8" ht="17">
      <c r="A80" s="2" t="s">
        <v>76</v>
      </c>
      <c r="B80" s="47"/>
      <c r="C80" s="98"/>
      <c r="D80" s="106"/>
      <c r="E80" s="92"/>
      <c r="H80" s="171"/>
    </row>
    <row r="81" spans="1:8" ht="17">
      <c r="A81" s="2" t="s">
        <v>77</v>
      </c>
      <c r="B81" s="43"/>
      <c r="C81" s="99"/>
      <c r="D81" s="106"/>
      <c r="E81" s="92"/>
      <c r="H81" s="171"/>
    </row>
    <row r="82" spans="1:8" ht="17">
      <c r="A82" s="7" t="s">
        <v>78</v>
      </c>
      <c r="B82" s="43"/>
      <c r="C82" s="31"/>
      <c r="D82" s="106"/>
      <c r="E82" s="92"/>
      <c r="H82" s="171"/>
    </row>
    <row r="83" spans="1:8" ht="17">
      <c r="A83" s="7" t="s">
        <v>79</v>
      </c>
      <c r="B83" s="43"/>
      <c r="C83" s="100"/>
      <c r="D83" s="106"/>
      <c r="E83" s="92"/>
      <c r="H83" s="171"/>
    </row>
    <row r="84" spans="1:8" ht="17">
      <c r="A84" s="2" t="s">
        <v>80</v>
      </c>
      <c r="B84" s="43"/>
      <c r="C84" s="101"/>
      <c r="D84" s="106"/>
      <c r="E84" s="92"/>
      <c r="H84" s="171"/>
    </row>
    <row r="85" spans="1:8" ht="17">
      <c r="A85" s="2" t="s">
        <v>81</v>
      </c>
      <c r="B85" s="44"/>
      <c r="C85" s="102"/>
      <c r="D85" s="106"/>
      <c r="E85" s="93"/>
      <c r="H85" s="171"/>
    </row>
    <row r="86" spans="1:8" ht="30" customHeight="1">
      <c r="C86" s="35" t="s">
        <v>93</v>
      </c>
      <c r="D86" s="37">
        <f>SUM(Sheet1!A6,Sheet1!A13,Sheet1!A20,Sheet1!A23,Sheet1!A29,Sheet1!A34,Sheet1!A40,Sheet1!A44,Sheet1!A54,Sheet1!A58,Sheet1!A63,Sheet1!B65,Sheet1!B66,Sheet1!B68,Sheet1!A77,Sheet1!A80,Sheet1!A84)</f>
        <v>0</v>
      </c>
    </row>
    <row r="87" spans="1:8" ht="156" customHeight="1"/>
  </sheetData>
  <mergeCells count="73">
    <mergeCell ref="E57:E58"/>
    <mergeCell ref="D68:D69"/>
    <mergeCell ref="D21:D23"/>
    <mergeCell ref="A1:E1"/>
    <mergeCell ref="C3:C5"/>
    <mergeCell ref="C10:C15"/>
    <mergeCell ref="E2:E15"/>
    <mergeCell ref="A16:E16"/>
    <mergeCell ref="B3:B5"/>
    <mergeCell ref="B6:B8"/>
    <mergeCell ref="C6:C8"/>
    <mergeCell ref="B10:B15"/>
    <mergeCell ref="C18:C20"/>
    <mergeCell ref="C21:C23"/>
    <mergeCell ref="C24:C26"/>
    <mergeCell ref="C27:C28"/>
    <mergeCell ref="C29:C30"/>
    <mergeCell ref="C31:C36"/>
    <mergeCell ref="A37:E37"/>
    <mergeCell ref="C38:C40"/>
    <mergeCell ref="E38:E49"/>
    <mergeCell ref="C41:C43"/>
    <mergeCell ref="C44:C49"/>
    <mergeCell ref="E17:E36"/>
    <mergeCell ref="B18:B20"/>
    <mergeCell ref="B21:B23"/>
    <mergeCell ref="B27:B28"/>
    <mergeCell ref="B24:B26"/>
    <mergeCell ref="B29:B30"/>
    <mergeCell ref="B31:B36"/>
    <mergeCell ref="B38:B40"/>
    <mergeCell ref="B41:B49"/>
    <mergeCell ref="D64:D65"/>
    <mergeCell ref="D66:D67"/>
    <mergeCell ref="D74:D85"/>
    <mergeCell ref="C74:C75"/>
    <mergeCell ref="D70:D72"/>
    <mergeCell ref="E74:E85"/>
    <mergeCell ref="C76:C77"/>
    <mergeCell ref="C78:C79"/>
    <mergeCell ref="C80:C81"/>
    <mergeCell ref="C83:C85"/>
    <mergeCell ref="B50:B55"/>
    <mergeCell ref="B56:B57"/>
    <mergeCell ref="B59:E59"/>
    <mergeCell ref="B61:B63"/>
    <mergeCell ref="B64:B65"/>
    <mergeCell ref="C50:C55"/>
    <mergeCell ref="E50:E56"/>
    <mergeCell ref="C56:C57"/>
    <mergeCell ref="C61:C63"/>
    <mergeCell ref="E61:E72"/>
    <mergeCell ref="C64:C65"/>
    <mergeCell ref="C66:C67"/>
    <mergeCell ref="C68:C69"/>
    <mergeCell ref="C70:C72"/>
    <mergeCell ref="B66:B67"/>
    <mergeCell ref="B68:B69"/>
    <mergeCell ref="D27:D28"/>
    <mergeCell ref="D29:D30"/>
    <mergeCell ref="D31:D36"/>
    <mergeCell ref="D50:D55"/>
    <mergeCell ref="D61:D63"/>
    <mergeCell ref="D38:D49"/>
    <mergeCell ref="D3:D5"/>
    <mergeCell ref="D6:D8"/>
    <mergeCell ref="D18:D20"/>
    <mergeCell ref="D24:D26"/>
    <mergeCell ref="B76:B77"/>
    <mergeCell ref="B78:B79"/>
    <mergeCell ref="B70:B72"/>
    <mergeCell ref="B74:B75"/>
    <mergeCell ref="B80:B8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</xdr:row>
                    <xdr:rowOff>25400</xdr:rowOff>
                  </from>
                  <to>
                    <xdr:col>1</xdr:col>
                    <xdr:colOff>419100</xdr:colOff>
                    <xdr:row>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50800</xdr:rowOff>
                  </from>
                  <to>
                    <xdr:col>1</xdr:col>
                    <xdr:colOff>419100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12700</xdr:rowOff>
                  </from>
                  <to>
                    <xdr:col>1</xdr:col>
                    <xdr:colOff>419100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165100</xdr:colOff>
                    <xdr:row>20</xdr:row>
                    <xdr:rowOff>139700</xdr:rowOff>
                  </from>
                  <to>
                    <xdr:col>1</xdr:col>
                    <xdr:colOff>431800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26</xdr:row>
                    <xdr:rowOff>76200</xdr:rowOff>
                  </from>
                  <to>
                    <xdr:col>1</xdr:col>
                    <xdr:colOff>419100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32</xdr:row>
                    <xdr:rowOff>139700</xdr:rowOff>
                  </from>
                  <to>
                    <xdr:col>1</xdr:col>
                    <xdr:colOff>419100</xdr:colOff>
                    <xdr:row>34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165100</xdr:colOff>
                    <xdr:row>51</xdr:row>
                    <xdr:rowOff>63500</xdr:rowOff>
                  </from>
                  <to>
                    <xdr:col>1</xdr:col>
                    <xdr:colOff>431800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165100</xdr:colOff>
                    <xdr:row>56</xdr:row>
                    <xdr:rowOff>203200</xdr:rowOff>
                  </from>
                  <to>
                    <xdr:col>1</xdr:col>
                    <xdr:colOff>431800</xdr:colOff>
                    <xdr:row>56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165100</xdr:colOff>
                    <xdr:row>60</xdr:row>
                    <xdr:rowOff>203200</xdr:rowOff>
                  </from>
                  <to>
                    <xdr:col>1</xdr:col>
                    <xdr:colOff>431800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165100</xdr:colOff>
                    <xdr:row>64</xdr:row>
                    <xdr:rowOff>88900</xdr:rowOff>
                  </from>
                  <to>
                    <xdr:col>1</xdr:col>
                    <xdr:colOff>431800</xdr:colOff>
                    <xdr:row>64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165100</xdr:colOff>
                    <xdr:row>65</xdr:row>
                    <xdr:rowOff>177800</xdr:rowOff>
                  </from>
                  <to>
                    <xdr:col>1</xdr:col>
                    <xdr:colOff>431800</xdr:colOff>
                    <xdr:row>66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165100</xdr:colOff>
                    <xdr:row>68</xdr:row>
                    <xdr:rowOff>393700</xdr:rowOff>
                  </from>
                  <to>
                    <xdr:col>1</xdr:col>
                    <xdr:colOff>431800</xdr:colOff>
                    <xdr:row>68</xdr:row>
                    <xdr:rowOff>774700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</xdr:col>
                    <xdr:colOff>152400</xdr:colOff>
                    <xdr:row>75</xdr:row>
                    <xdr:rowOff>139700</xdr:rowOff>
                  </from>
                  <to>
                    <xdr:col>1</xdr:col>
                    <xdr:colOff>495300</xdr:colOff>
                    <xdr:row>76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</xdr:col>
                    <xdr:colOff>165100</xdr:colOff>
                    <xdr:row>78</xdr:row>
                    <xdr:rowOff>215900</xdr:rowOff>
                  </from>
                  <to>
                    <xdr:col>1</xdr:col>
                    <xdr:colOff>508000</xdr:colOff>
                    <xdr:row>78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127000</xdr:colOff>
                    <xdr:row>78</xdr:row>
                    <xdr:rowOff>406400</xdr:rowOff>
                  </from>
                  <to>
                    <xdr:col>3</xdr:col>
                    <xdr:colOff>419100</xdr:colOff>
                    <xdr:row>78</xdr:row>
                    <xdr:rowOff>787400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1</xdr:col>
                    <xdr:colOff>152400</xdr:colOff>
                    <xdr:row>38</xdr:row>
                    <xdr:rowOff>0</xdr:rowOff>
                  </from>
                  <to>
                    <xdr:col>1</xdr:col>
                    <xdr:colOff>406400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25400</xdr:rowOff>
                  </from>
                  <to>
                    <xdr:col>3</xdr:col>
                    <xdr:colOff>406400</xdr:colOff>
                    <xdr:row>42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929C-968B-A249-8837-C155DC22C864}">
  <dimension ref="A1:K91"/>
  <sheetViews>
    <sheetView tabSelected="1" zoomScale="88" zoomScaleNormal="100" workbookViewId="0">
      <selection activeCell="K21" sqref="K21"/>
    </sheetView>
  </sheetViews>
  <sheetFormatPr baseColWidth="10" defaultColWidth="10.83203125" defaultRowHeight="15"/>
  <cols>
    <col min="1" max="1" width="23.5" style="186" customWidth="1"/>
    <col min="2" max="2" width="5.6640625" style="186" customWidth="1"/>
    <col min="3" max="3" width="30.83203125" style="186" customWidth="1"/>
    <col min="4" max="4" width="6.5" style="186" customWidth="1"/>
    <col min="5" max="5" width="34.5" style="186" customWidth="1"/>
    <col min="6" max="6" width="11.1640625" style="186" customWidth="1"/>
    <col min="7" max="7" width="37.33203125" style="186" customWidth="1"/>
    <col min="8" max="16384" width="10.83203125" style="186"/>
  </cols>
  <sheetData>
    <row r="1" spans="1:11" ht="36" customHeight="1">
      <c r="A1" s="373" t="s">
        <v>189</v>
      </c>
      <c r="B1" s="372"/>
      <c r="C1" s="371"/>
      <c r="D1" s="371"/>
      <c r="E1" s="371"/>
      <c r="F1" s="370"/>
      <c r="G1" s="369"/>
    </row>
    <row r="2" spans="1:11" ht="35.25" customHeight="1">
      <c r="A2" s="368" t="s">
        <v>1</v>
      </c>
      <c r="B2" s="367"/>
      <c r="C2" s="366"/>
      <c r="D2" s="366"/>
      <c r="E2" s="366" t="s">
        <v>188</v>
      </c>
      <c r="F2" s="363" t="b">
        <v>0</v>
      </c>
      <c r="G2" s="365" t="s">
        <v>187</v>
      </c>
    </row>
    <row r="3" spans="1:11" ht="20.25" customHeight="1">
      <c r="A3" s="355" t="s">
        <v>186</v>
      </c>
      <c r="B3" s="354"/>
      <c r="C3" s="361"/>
      <c r="D3" s="363" t="b">
        <v>0</v>
      </c>
      <c r="E3" s="364" t="s">
        <v>185</v>
      </c>
      <c r="F3" s="363"/>
      <c r="G3" s="358" t="s">
        <v>184</v>
      </c>
    </row>
    <row r="4" spans="1:11" ht="20.25" customHeight="1">
      <c r="A4" s="355" t="s">
        <v>183</v>
      </c>
      <c r="B4" s="354"/>
      <c r="C4" s="361"/>
      <c r="D4" s="363"/>
      <c r="E4" s="364"/>
      <c r="F4" s="363"/>
      <c r="G4" s="358"/>
    </row>
    <row r="5" spans="1:11" ht="18.75" customHeight="1">
      <c r="A5" s="355" t="s">
        <v>182</v>
      </c>
      <c r="B5" s="354"/>
      <c r="C5" s="361"/>
      <c r="D5" s="363"/>
      <c r="E5" s="364"/>
      <c r="F5" s="363"/>
      <c r="G5" s="358"/>
    </row>
    <row r="6" spans="1:11" ht="19" customHeight="1">
      <c r="A6" s="355" t="s">
        <v>181</v>
      </c>
      <c r="B6" s="354"/>
      <c r="C6" s="361"/>
      <c r="D6" s="363"/>
      <c r="E6" s="364"/>
      <c r="F6" s="363"/>
      <c r="G6" s="358"/>
    </row>
    <row r="7" spans="1:11" ht="28" customHeight="1">
      <c r="A7" s="355" t="s">
        <v>180</v>
      </c>
      <c r="B7" s="354"/>
      <c r="C7" s="361"/>
      <c r="D7" s="360">
        <v>1</v>
      </c>
      <c r="E7" s="359" t="s">
        <v>4</v>
      </c>
      <c r="F7" s="350"/>
      <c r="G7" s="358"/>
      <c r="K7" s="189"/>
    </row>
    <row r="8" spans="1:11" ht="16.5" customHeight="1">
      <c r="A8" s="355" t="s">
        <v>179</v>
      </c>
      <c r="B8" s="354"/>
      <c r="C8" s="351"/>
      <c r="D8" s="351"/>
      <c r="E8" s="351"/>
      <c r="F8" s="350"/>
      <c r="G8" s="349"/>
      <c r="K8" s="189"/>
    </row>
    <row r="9" spans="1:11" ht="23.25" customHeight="1">
      <c r="A9" s="355" t="s">
        <v>178</v>
      </c>
      <c r="B9" s="354"/>
      <c r="C9" s="351"/>
      <c r="D9" s="351"/>
      <c r="E9" s="351"/>
      <c r="F9" s="350"/>
      <c r="G9" s="349"/>
    </row>
    <row r="10" spans="1:11" ht="21.75" customHeight="1">
      <c r="A10" s="353" t="s">
        <v>177</v>
      </c>
      <c r="B10" s="352"/>
      <c r="C10" s="351"/>
      <c r="D10" s="351"/>
      <c r="E10" s="351"/>
      <c r="F10" s="350"/>
      <c r="G10" s="349"/>
    </row>
    <row r="11" spans="1:11" ht="21" customHeight="1">
      <c r="A11" s="347" t="s">
        <v>176</v>
      </c>
      <c r="B11" s="347"/>
      <c r="C11" s="348"/>
      <c r="D11" s="348"/>
      <c r="E11" s="348"/>
      <c r="F11" s="348"/>
      <c r="G11" s="347"/>
    </row>
    <row r="12" spans="1:11" ht="28.5" customHeight="1" thickBot="1">
      <c r="A12" s="346"/>
      <c r="B12" s="345"/>
      <c r="C12" s="271" t="s">
        <v>137</v>
      </c>
      <c r="D12" s="271"/>
      <c r="E12" s="271" t="s">
        <v>136</v>
      </c>
      <c r="F12" s="271"/>
      <c r="G12" s="344"/>
    </row>
    <row r="13" spans="1:11" ht="20" thickBot="1">
      <c r="A13" s="343" t="s">
        <v>175</v>
      </c>
      <c r="B13" s="342" t="s">
        <v>174</v>
      </c>
      <c r="C13" s="341"/>
      <c r="D13" s="341"/>
      <c r="E13" s="340"/>
      <c r="F13" s="271"/>
      <c r="G13" s="328"/>
    </row>
    <row r="14" spans="1:11" ht="16">
      <c r="A14" s="195" t="s">
        <v>173</v>
      </c>
      <c r="B14" s="339"/>
      <c r="C14" s="338"/>
      <c r="D14" s="336" t="b">
        <v>0</v>
      </c>
      <c r="E14" s="335" t="s">
        <v>172</v>
      </c>
      <c r="F14" s="334"/>
      <c r="G14" s="328"/>
    </row>
    <row r="15" spans="1:11" ht="16">
      <c r="A15" s="195" t="s">
        <v>171</v>
      </c>
      <c r="B15" s="231"/>
      <c r="C15" s="338"/>
      <c r="D15" s="336"/>
      <c r="E15" s="335"/>
      <c r="F15" s="334"/>
      <c r="G15" s="328"/>
    </row>
    <row r="16" spans="1:11" ht="16">
      <c r="A16" s="195" t="s">
        <v>170</v>
      </c>
      <c r="B16" s="231"/>
      <c r="C16" s="337"/>
      <c r="D16" s="336"/>
      <c r="E16" s="335"/>
      <c r="F16" s="334"/>
      <c r="G16" s="328"/>
    </row>
    <row r="17" spans="1:7" ht="16">
      <c r="A17" s="195" t="s">
        <v>169</v>
      </c>
      <c r="B17" s="230"/>
      <c r="C17" s="337"/>
      <c r="D17" s="336"/>
      <c r="E17" s="335"/>
      <c r="F17" s="334"/>
      <c r="G17" s="328"/>
    </row>
    <row r="18" spans="1:7" ht="19" customHeight="1">
      <c r="A18" s="219" t="s">
        <v>129</v>
      </c>
      <c r="B18" s="332" t="s">
        <v>168</v>
      </c>
      <c r="C18" s="331"/>
      <c r="D18" s="331"/>
      <c r="E18" s="330"/>
      <c r="F18" s="329"/>
      <c r="G18" s="328"/>
    </row>
    <row r="19" spans="1:7" ht="16">
      <c r="A19" s="195" t="s">
        <v>167</v>
      </c>
      <c r="B19" s="235"/>
      <c r="C19" s="327"/>
      <c r="D19" s="326"/>
      <c r="E19" s="323"/>
      <c r="F19" s="283"/>
      <c r="G19" s="302"/>
    </row>
    <row r="20" spans="1:7" ht="16">
      <c r="A20" s="195" t="s">
        <v>166</v>
      </c>
      <c r="B20" s="231"/>
      <c r="C20" s="325"/>
      <c r="D20" s="324"/>
      <c r="E20" s="323"/>
      <c r="F20" s="283"/>
      <c r="G20" s="302"/>
    </row>
    <row r="21" spans="1:7" ht="16">
      <c r="A21" s="195" t="s">
        <v>165</v>
      </c>
      <c r="B21" s="231"/>
      <c r="C21" s="325"/>
      <c r="D21" s="324"/>
      <c r="E21" s="323"/>
      <c r="F21" s="283"/>
      <c r="G21" s="302"/>
    </row>
    <row r="22" spans="1:7" ht="16">
      <c r="A22" s="219" t="s">
        <v>164</v>
      </c>
      <c r="B22" s="230"/>
      <c r="C22" s="322"/>
      <c r="D22" s="321"/>
      <c r="E22" s="320"/>
      <c r="F22" s="283"/>
      <c r="G22" s="302"/>
    </row>
    <row r="23" spans="1:7" ht="19">
      <c r="A23" s="219" t="s">
        <v>163</v>
      </c>
      <c r="B23" s="319" t="s">
        <v>8</v>
      </c>
      <c r="C23" s="318"/>
      <c r="D23" s="318"/>
      <c r="E23" s="317"/>
      <c r="F23" s="316"/>
      <c r="G23" s="302"/>
    </row>
    <row r="24" spans="1:7" ht="16">
      <c r="A24" s="195" t="s">
        <v>162</v>
      </c>
      <c r="B24" s="235"/>
      <c r="C24" s="315"/>
      <c r="D24" s="314" t="b">
        <v>0</v>
      </c>
      <c r="E24" s="307" t="s">
        <v>161</v>
      </c>
      <c r="F24" s="313"/>
      <c r="G24" s="302"/>
    </row>
    <row r="25" spans="1:7" ht="16">
      <c r="A25" s="195" t="s">
        <v>160</v>
      </c>
      <c r="B25" s="231"/>
      <c r="C25" s="312"/>
      <c r="D25" s="310"/>
      <c r="E25" s="307"/>
      <c r="F25" s="309"/>
      <c r="G25" s="302"/>
    </row>
    <row r="26" spans="1:7" ht="16">
      <c r="A26" s="195" t="s">
        <v>159</v>
      </c>
      <c r="B26" s="231"/>
      <c r="C26" s="221"/>
      <c r="D26" s="310"/>
      <c r="E26" s="307"/>
      <c r="F26" s="309"/>
      <c r="G26" s="302"/>
    </row>
    <row r="27" spans="1:7" ht="16">
      <c r="A27" s="195" t="s">
        <v>158</v>
      </c>
      <c r="B27" s="231"/>
      <c r="C27" s="221"/>
      <c r="D27" s="310"/>
      <c r="E27" s="307"/>
      <c r="F27" s="309"/>
      <c r="G27" s="302"/>
    </row>
    <row r="28" spans="1:7" ht="16">
      <c r="A28" s="195" t="s">
        <v>157</v>
      </c>
      <c r="B28" s="231"/>
      <c r="C28" s="221"/>
      <c r="D28" s="310"/>
      <c r="E28" s="307"/>
      <c r="F28" s="309"/>
      <c r="G28" s="302"/>
    </row>
    <row r="29" spans="1:7" ht="16">
      <c r="A29" s="195" t="s">
        <v>156</v>
      </c>
      <c r="B29" s="231"/>
      <c r="C29" s="221"/>
      <c r="D29" s="310"/>
      <c r="E29" s="307"/>
      <c r="F29" s="309"/>
      <c r="G29" s="302"/>
    </row>
    <row r="30" spans="1:7" ht="16">
      <c r="A30" s="195" t="s">
        <v>155</v>
      </c>
      <c r="B30" s="231"/>
      <c r="C30" s="221"/>
      <c r="D30" s="310"/>
      <c r="E30" s="307"/>
      <c r="F30" s="309"/>
      <c r="G30" s="302"/>
    </row>
    <row r="31" spans="1:7" ht="16">
      <c r="A31" s="195" t="s">
        <v>154</v>
      </c>
      <c r="B31" s="230"/>
      <c r="C31" s="217"/>
      <c r="D31" s="308"/>
      <c r="E31" s="307"/>
      <c r="F31" s="306"/>
      <c r="G31" s="302"/>
    </row>
    <row r="32" spans="1:7" ht="15.75" customHeight="1">
      <c r="A32" s="219" t="s">
        <v>109</v>
      </c>
      <c r="B32" s="228" t="s">
        <v>108</v>
      </c>
      <c r="C32" s="227"/>
      <c r="D32" s="227"/>
      <c r="E32" s="227"/>
      <c r="F32" s="226"/>
      <c r="G32" s="302"/>
    </row>
    <row r="33" spans="1:7" ht="15.75" customHeight="1">
      <c r="A33" s="195" t="s">
        <v>107</v>
      </c>
      <c r="B33" s="235"/>
      <c r="C33" s="305"/>
      <c r="D33" s="305"/>
      <c r="E33" s="203"/>
      <c r="F33" s="203"/>
      <c r="G33" s="302"/>
    </row>
    <row r="34" spans="1:7" ht="28.5" customHeight="1">
      <c r="A34" s="195" t="s">
        <v>153</v>
      </c>
      <c r="B34" s="231"/>
      <c r="C34" s="303"/>
      <c r="D34" s="303"/>
      <c r="E34" s="197"/>
      <c r="F34" s="197"/>
      <c r="G34" s="302"/>
    </row>
    <row r="35" spans="1:7" ht="15.75" customHeight="1">
      <c r="A35" s="195" t="s">
        <v>152</v>
      </c>
      <c r="B35" s="231"/>
      <c r="C35" s="303"/>
      <c r="D35" s="303"/>
      <c r="E35" s="197"/>
      <c r="F35" s="197"/>
      <c r="G35" s="302"/>
    </row>
    <row r="36" spans="1:7" ht="15.75" customHeight="1">
      <c r="A36" s="195" t="s">
        <v>151</v>
      </c>
      <c r="B36" s="230"/>
      <c r="C36" s="304"/>
      <c r="D36" s="303"/>
      <c r="E36" s="190"/>
      <c r="F36" s="190"/>
      <c r="G36" s="302"/>
    </row>
    <row r="37" spans="1:7" ht="97.5" customHeight="1">
      <c r="A37" s="195" t="s">
        <v>150</v>
      </c>
      <c r="B37" s="240" t="b">
        <v>0</v>
      </c>
      <c r="C37" s="301" t="s">
        <v>149</v>
      </c>
      <c r="D37" s="300"/>
      <c r="E37" s="207"/>
      <c r="F37" s="299"/>
      <c r="G37" s="278"/>
    </row>
    <row r="38" spans="1:7" ht="15.75" customHeight="1">
      <c r="A38" s="195" t="s">
        <v>148</v>
      </c>
      <c r="B38" s="235"/>
      <c r="C38" s="298"/>
      <c r="D38" s="298"/>
      <c r="E38" s="297"/>
      <c r="F38" s="215"/>
      <c r="G38" s="215"/>
    </row>
    <row r="39" spans="1:7" ht="15.75" customHeight="1">
      <c r="A39" s="195" t="s">
        <v>147</v>
      </c>
      <c r="B39" s="231"/>
      <c r="C39" s="221"/>
      <c r="D39" s="296"/>
      <c r="E39" s="287"/>
      <c r="F39" s="215"/>
      <c r="G39" s="215"/>
    </row>
    <row r="40" spans="1:7" ht="16" customHeight="1">
      <c r="A40" s="195" t="s">
        <v>146</v>
      </c>
      <c r="B40" s="231"/>
      <c r="C40" s="221"/>
      <c r="D40" s="296"/>
      <c r="E40" s="287"/>
      <c r="F40" s="215"/>
      <c r="G40" s="215"/>
    </row>
    <row r="41" spans="1:7" ht="16" customHeight="1">
      <c r="A41" s="195" t="s">
        <v>117</v>
      </c>
      <c r="B41" s="231"/>
      <c r="C41" s="221"/>
      <c r="D41" s="296"/>
      <c r="E41" s="287"/>
      <c r="F41" s="215"/>
      <c r="G41" s="215"/>
    </row>
    <row r="42" spans="1:7" ht="16" customHeight="1">
      <c r="A42" s="202" t="s">
        <v>145</v>
      </c>
      <c r="B42" s="230"/>
      <c r="C42" s="217"/>
      <c r="D42" s="295"/>
      <c r="E42" s="287"/>
      <c r="F42" s="215"/>
      <c r="G42" s="215"/>
    </row>
    <row r="43" spans="1:7" ht="78.75" customHeight="1">
      <c r="A43" s="202" t="s">
        <v>144</v>
      </c>
      <c r="B43" s="294" t="b">
        <v>0</v>
      </c>
      <c r="C43" s="293" t="s">
        <v>143</v>
      </c>
      <c r="D43" s="292"/>
      <c r="E43" s="287"/>
      <c r="F43" s="208"/>
      <c r="G43" s="207"/>
    </row>
    <row r="44" spans="1:7" ht="69.75" customHeight="1">
      <c r="A44" s="202" t="s">
        <v>142</v>
      </c>
      <c r="B44" s="294" t="b">
        <v>0</v>
      </c>
      <c r="C44" s="293" t="s">
        <v>141</v>
      </c>
      <c r="D44" s="292"/>
      <c r="E44" s="287"/>
      <c r="F44" s="208"/>
      <c r="G44" s="207"/>
    </row>
    <row r="45" spans="1:7" ht="16" customHeight="1">
      <c r="A45" s="202" t="s">
        <v>140</v>
      </c>
      <c r="B45" s="205"/>
      <c r="C45" s="291"/>
      <c r="D45" s="290"/>
      <c r="E45" s="287"/>
      <c r="F45" s="215"/>
      <c r="G45" s="215"/>
    </row>
    <row r="46" spans="1:7" ht="16" customHeight="1">
      <c r="A46" s="205" t="s">
        <v>139</v>
      </c>
      <c r="B46" s="201"/>
      <c r="C46" s="285"/>
      <c r="D46" s="289"/>
      <c r="E46" s="287"/>
      <c r="F46" s="215"/>
      <c r="G46" s="215"/>
    </row>
    <row r="47" spans="1:7" ht="6.75" customHeight="1">
      <c r="A47" s="201"/>
      <c r="B47" s="201"/>
      <c r="C47" s="285"/>
      <c r="D47" s="288"/>
      <c r="E47" s="287"/>
      <c r="F47" s="215"/>
      <c r="G47" s="215"/>
    </row>
    <row r="48" spans="1:7" ht="16" hidden="1" customHeight="1">
      <c r="A48" s="201"/>
      <c r="B48" s="286"/>
      <c r="C48" s="285"/>
      <c r="D48" s="284"/>
      <c r="E48" s="197"/>
      <c r="F48" s="279"/>
      <c r="G48" s="278"/>
    </row>
    <row r="49" spans="1:7" ht="15" hidden="1" customHeight="1">
      <c r="A49" s="283"/>
      <c r="B49" s="282"/>
      <c r="C49" s="281"/>
      <c r="D49" s="280"/>
      <c r="E49" s="190"/>
      <c r="F49" s="279"/>
      <c r="G49" s="278"/>
    </row>
    <row r="50" spans="1:7" ht="33" customHeight="1">
      <c r="A50" s="277" t="s">
        <v>138</v>
      </c>
      <c r="B50" s="276"/>
      <c r="C50" s="275"/>
      <c r="D50" s="275"/>
      <c r="E50" s="275"/>
      <c r="F50" s="275"/>
      <c r="G50" s="274"/>
    </row>
    <row r="51" spans="1:7" ht="19">
      <c r="A51" s="273"/>
      <c r="B51" s="273"/>
      <c r="C51" s="272" t="s">
        <v>137</v>
      </c>
      <c r="D51" s="272"/>
      <c r="E51" s="272" t="s">
        <v>136</v>
      </c>
      <c r="F51" s="271"/>
      <c r="G51" s="203"/>
    </row>
    <row r="52" spans="1:7" ht="15.75" customHeight="1">
      <c r="A52" s="195" t="s">
        <v>135</v>
      </c>
      <c r="B52" s="235"/>
      <c r="C52" s="204"/>
      <c r="D52" s="270"/>
      <c r="E52" s="223"/>
      <c r="F52" s="203"/>
      <c r="G52" s="197"/>
    </row>
    <row r="53" spans="1:7" ht="15.75" customHeight="1">
      <c r="A53" s="195" t="s">
        <v>134</v>
      </c>
      <c r="B53" s="231"/>
      <c r="C53" s="200"/>
      <c r="D53" s="200"/>
      <c r="E53" s="198"/>
      <c r="F53" s="197"/>
      <c r="G53" s="197"/>
    </row>
    <row r="54" spans="1:7" ht="15.75" customHeight="1">
      <c r="A54" s="195" t="s">
        <v>133</v>
      </c>
      <c r="B54" s="231"/>
      <c r="C54" s="221"/>
      <c r="D54" s="200"/>
      <c r="E54" s="198"/>
      <c r="F54" s="197"/>
      <c r="G54" s="197"/>
    </row>
    <row r="55" spans="1:7" ht="15.75" customHeight="1">
      <c r="A55" s="195" t="s">
        <v>132</v>
      </c>
      <c r="B55" s="231"/>
      <c r="C55" s="221"/>
      <c r="D55" s="200"/>
      <c r="E55" s="198"/>
      <c r="F55" s="197"/>
      <c r="G55" s="197"/>
    </row>
    <row r="56" spans="1:7" ht="15.75" customHeight="1">
      <c r="A56" s="195" t="s">
        <v>131</v>
      </c>
      <c r="B56" s="231"/>
      <c r="C56" s="221"/>
      <c r="D56" s="200"/>
      <c r="E56" s="198"/>
      <c r="F56" s="197"/>
      <c r="G56" s="197"/>
    </row>
    <row r="57" spans="1:7" ht="15.75" customHeight="1">
      <c r="A57" s="195" t="s">
        <v>130</v>
      </c>
      <c r="B57" s="230"/>
      <c r="C57" s="217"/>
      <c r="D57" s="193"/>
      <c r="E57" s="191"/>
      <c r="F57" s="190"/>
      <c r="G57" s="197"/>
    </row>
    <row r="58" spans="1:7" ht="16" customHeight="1">
      <c r="A58" s="219" t="s">
        <v>129</v>
      </c>
      <c r="B58" s="269" t="s">
        <v>108</v>
      </c>
      <c r="C58" s="268"/>
      <c r="D58" s="268"/>
      <c r="E58" s="268"/>
      <c r="F58" s="267"/>
      <c r="G58" s="197"/>
    </row>
    <row r="59" spans="1:7" ht="15.75" customHeight="1">
      <c r="A59" s="195" t="s">
        <v>128</v>
      </c>
      <c r="B59" s="235"/>
      <c r="C59" s="266"/>
      <c r="D59" s="265"/>
      <c r="E59" s="223"/>
      <c r="F59" s="203"/>
      <c r="G59" s="197"/>
    </row>
    <row r="60" spans="1:7" ht="15.75" customHeight="1">
      <c r="A60" s="195" t="s">
        <v>127</v>
      </c>
      <c r="B60" s="231"/>
      <c r="C60" s="221"/>
      <c r="D60" s="265"/>
      <c r="E60" s="191"/>
      <c r="F60" s="190"/>
      <c r="G60" s="197"/>
    </row>
    <row r="61" spans="1:7" ht="16">
      <c r="A61" s="195" t="s">
        <v>126</v>
      </c>
      <c r="B61" s="231"/>
      <c r="C61" s="221"/>
      <c r="D61" s="264"/>
      <c r="E61" s="262"/>
      <c r="F61" s="263"/>
      <c r="G61" s="197"/>
    </row>
    <row r="62" spans="1:7" ht="16" customHeight="1">
      <c r="A62" s="235" t="s">
        <v>125</v>
      </c>
      <c r="B62" s="231"/>
      <c r="C62" s="221"/>
      <c r="D62" s="221"/>
      <c r="E62" s="261"/>
      <c r="F62" s="263"/>
      <c r="G62" s="197"/>
    </row>
    <row r="63" spans="1:7" ht="16" customHeight="1">
      <c r="A63" s="231"/>
      <c r="B63" s="231"/>
      <c r="C63" s="221"/>
      <c r="D63" s="221"/>
      <c r="E63" s="261"/>
      <c r="F63" s="262"/>
      <c r="G63" s="197"/>
    </row>
    <row r="64" spans="1:7" ht="16" customHeight="1">
      <c r="A64" s="230"/>
      <c r="B64" s="231"/>
      <c r="C64" s="221"/>
      <c r="D64" s="221"/>
      <c r="E64" s="261"/>
      <c r="F64" s="261"/>
      <c r="G64" s="197"/>
    </row>
    <row r="65" spans="1:7" ht="16">
      <c r="A65" s="260" t="s">
        <v>124</v>
      </c>
      <c r="B65" s="230"/>
      <c r="C65" s="217"/>
      <c r="D65" s="217"/>
      <c r="E65" s="259"/>
      <c r="F65" s="259"/>
      <c r="G65" s="197"/>
    </row>
    <row r="66" spans="1:7" ht="16">
      <c r="A66" s="219" t="s">
        <v>123</v>
      </c>
      <c r="B66" s="258" t="s">
        <v>8</v>
      </c>
      <c r="C66" s="257"/>
      <c r="D66" s="257"/>
      <c r="E66" s="257"/>
      <c r="F66" s="256"/>
      <c r="G66" s="197"/>
    </row>
    <row r="67" spans="1:7" ht="19">
      <c r="A67" s="219" t="s">
        <v>117</v>
      </c>
      <c r="B67" s="255"/>
      <c r="C67" s="254"/>
      <c r="D67" s="253"/>
      <c r="E67" s="252"/>
      <c r="F67" s="251"/>
      <c r="G67" s="197"/>
    </row>
    <row r="68" spans="1:7" ht="19" customHeight="1">
      <c r="A68" s="195" t="s">
        <v>122</v>
      </c>
      <c r="B68" s="250"/>
      <c r="C68" s="249"/>
      <c r="D68" s="234"/>
      <c r="E68" s="244"/>
      <c r="F68" s="244"/>
      <c r="G68" s="197"/>
    </row>
    <row r="69" spans="1:7" ht="19" customHeight="1">
      <c r="A69" s="195" t="s">
        <v>121</v>
      </c>
      <c r="B69" s="248"/>
      <c r="C69" s="247"/>
      <c r="D69" s="246"/>
      <c r="E69" s="238"/>
      <c r="F69" s="233"/>
      <c r="G69" s="197"/>
    </row>
    <row r="70" spans="1:7" ht="102" customHeight="1">
      <c r="A70" s="195" t="s">
        <v>120</v>
      </c>
      <c r="B70" s="240" t="b">
        <v>0</v>
      </c>
      <c r="C70" s="214" t="s">
        <v>119</v>
      </c>
      <c r="D70" s="213"/>
      <c r="E70" s="238"/>
      <c r="F70" s="237"/>
      <c r="G70" s="197"/>
    </row>
    <row r="71" spans="1:7" ht="19" customHeight="1">
      <c r="A71" s="195" t="s">
        <v>118</v>
      </c>
      <c r="B71" s="235"/>
      <c r="C71" s="245"/>
      <c r="D71" s="241"/>
      <c r="E71" s="238"/>
      <c r="F71" s="244"/>
      <c r="G71" s="203"/>
    </row>
    <row r="72" spans="1:7" ht="19" customHeight="1">
      <c r="A72" s="195" t="s">
        <v>117</v>
      </c>
      <c r="B72" s="231"/>
      <c r="C72" s="243"/>
      <c r="D72" s="241"/>
      <c r="E72" s="238"/>
      <c r="F72" s="238"/>
      <c r="G72" s="197"/>
    </row>
    <row r="73" spans="1:7" ht="19" customHeight="1">
      <c r="A73" s="195" t="s">
        <v>116</v>
      </c>
      <c r="B73" s="230"/>
      <c r="C73" s="242"/>
      <c r="D73" s="241"/>
      <c r="E73" s="238"/>
      <c r="F73" s="233"/>
      <c r="G73" s="190"/>
    </row>
    <row r="74" spans="1:7" ht="89.25" customHeight="1">
      <c r="A74" s="195" t="s">
        <v>115</v>
      </c>
      <c r="B74" s="240" t="b">
        <v>0</v>
      </c>
      <c r="C74" s="214" t="s">
        <v>114</v>
      </c>
      <c r="D74" s="239"/>
      <c r="E74" s="238"/>
      <c r="F74" s="237"/>
      <c r="G74" s="236"/>
    </row>
    <row r="75" spans="1:7" ht="19">
      <c r="A75" s="195" t="s">
        <v>113</v>
      </c>
      <c r="B75" s="235"/>
      <c r="C75" s="234"/>
      <c r="D75" s="234"/>
      <c r="E75" s="233"/>
      <c r="F75" s="232"/>
      <c r="G75" s="207"/>
    </row>
    <row r="76" spans="1:7" ht="15.75" customHeight="1">
      <c r="A76" s="195" t="s">
        <v>112</v>
      </c>
      <c r="B76" s="231"/>
      <c r="C76" s="229"/>
      <c r="D76" s="229"/>
      <c r="E76" s="223"/>
      <c r="F76" s="203"/>
      <c r="G76" s="203"/>
    </row>
    <row r="77" spans="1:7" ht="15.75" customHeight="1">
      <c r="A77" s="195" t="s">
        <v>111</v>
      </c>
      <c r="B77" s="231"/>
      <c r="C77" s="229"/>
      <c r="D77" s="229"/>
      <c r="E77" s="198"/>
      <c r="F77" s="197"/>
      <c r="G77" s="197"/>
    </row>
    <row r="78" spans="1:7" ht="15.75" customHeight="1">
      <c r="A78" s="195" t="s">
        <v>110</v>
      </c>
      <c r="B78" s="230"/>
      <c r="C78" s="229"/>
      <c r="D78" s="229"/>
      <c r="E78" s="198"/>
      <c r="F78" s="197"/>
      <c r="G78" s="190"/>
    </row>
    <row r="79" spans="1:7" ht="15.75" customHeight="1">
      <c r="A79" s="219" t="s">
        <v>109</v>
      </c>
      <c r="B79" s="228" t="s">
        <v>108</v>
      </c>
      <c r="C79" s="227"/>
      <c r="D79" s="227"/>
      <c r="E79" s="227"/>
      <c r="F79" s="226"/>
      <c r="G79" s="207"/>
    </row>
    <row r="80" spans="1:7" ht="15.75" customHeight="1">
      <c r="A80" s="219" t="s">
        <v>107</v>
      </c>
      <c r="B80" s="225"/>
      <c r="C80" s="224"/>
      <c r="D80" s="224"/>
      <c r="E80" s="223"/>
      <c r="F80" s="215"/>
      <c r="G80" s="215"/>
    </row>
    <row r="81" spans="1:10" ht="15.75" customHeight="1">
      <c r="A81" s="219" t="s">
        <v>106</v>
      </c>
      <c r="B81" s="222"/>
      <c r="C81" s="221"/>
      <c r="D81" s="220"/>
      <c r="E81" s="198"/>
      <c r="F81" s="215"/>
      <c r="G81" s="215"/>
    </row>
    <row r="82" spans="1:10" ht="16">
      <c r="A82" s="219" t="s">
        <v>105</v>
      </c>
      <c r="B82" s="222"/>
      <c r="C82" s="221"/>
      <c r="D82" s="220"/>
      <c r="E82" s="198"/>
      <c r="F82" s="215"/>
      <c r="G82" s="215"/>
    </row>
    <row r="83" spans="1:10" ht="16">
      <c r="A83" s="219" t="s">
        <v>104</v>
      </c>
      <c r="B83" s="222"/>
      <c r="C83" s="221"/>
      <c r="D83" s="220"/>
      <c r="E83" s="198"/>
      <c r="F83" s="215"/>
      <c r="G83" s="215"/>
    </row>
    <row r="84" spans="1:10" ht="16">
      <c r="A84" s="219" t="s">
        <v>103</v>
      </c>
      <c r="B84" s="222"/>
      <c r="C84" s="221"/>
      <c r="D84" s="220"/>
      <c r="E84" s="198"/>
      <c r="F84" s="215"/>
      <c r="G84" s="215"/>
    </row>
    <row r="85" spans="1:10" ht="16">
      <c r="A85" s="219" t="s">
        <v>102</v>
      </c>
      <c r="B85" s="218"/>
      <c r="C85" s="217"/>
      <c r="D85" s="216"/>
      <c r="E85" s="198"/>
      <c r="F85" s="215"/>
      <c r="G85" s="215"/>
    </row>
    <row r="86" spans="1:10" ht="86.25" customHeight="1">
      <c r="A86" s="202" t="s">
        <v>101</v>
      </c>
      <c r="B86" s="211" t="b">
        <v>0</v>
      </c>
      <c r="C86" s="214" t="s">
        <v>100</v>
      </c>
      <c r="D86" s="213"/>
      <c r="E86" s="198"/>
      <c r="F86" s="212"/>
      <c r="G86" s="207"/>
    </row>
    <row r="87" spans="1:10" ht="131.25" customHeight="1">
      <c r="A87" s="202" t="s">
        <v>99</v>
      </c>
      <c r="B87" s="211" t="b">
        <v>0</v>
      </c>
      <c r="C87" s="210" t="s">
        <v>98</v>
      </c>
      <c r="D87" s="209"/>
      <c r="E87" s="198"/>
      <c r="F87" s="208"/>
      <c r="G87" s="207"/>
    </row>
    <row r="88" spans="1:10" ht="16">
      <c r="A88" s="202" t="s">
        <v>97</v>
      </c>
      <c r="B88" s="205"/>
      <c r="C88" s="204"/>
      <c r="D88" s="199"/>
      <c r="E88" s="198"/>
      <c r="F88" s="203"/>
      <c r="G88" s="203"/>
    </row>
    <row r="89" spans="1:10" ht="16">
      <c r="A89" s="202" t="s">
        <v>96</v>
      </c>
      <c r="B89" s="201"/>
      <c r="C89" s="200"/>
      <c r="D89" s="199"/>
      <c r="E89" s="198"/>
      <c r="F89" s="197"/>
      <c r="G89" s="197"/>
    </row>
    <row r="90" spans="1:10" ht="16">
      <c r="A90" s="195" t="s">
        <v>95</v>
      </c>
      <c r="B90" s="194"/>
      <c r="C90" s="193"/>
      <c r="D90" s="192"/>
      <c r="E90" s="191"/>
      <c r="F90" s="190"/>
      <c r="G90" s="190"/>
      <c r="H90" s="189"/>
      <c r="I90" s="189"/>
      <c r="J90" s="189"/>
    </row>
    <row r="91" spans="1:10" ht="52" customHeight="1">
      <c r="E91" s="188" t="s">
        <v>93</v>
      </c>
      <c r="F91" s="187">
        <f>SUM(Sheet1!F5,Sheet1!F7,Sheet1!D13,Sheet1!D24,Sheet1!D37,Sheet1!E43,Sheet1!E44,Sheet1!E70,Sheet1!E74,Sheet1!E86,Sheet1!E87)</f>
        <v>0</v>
      </c>
    </row>
  </sheetData>
  <mergeCells count="92">
    <mergeCell ref="B67:B69"/>
    <mergeCell ref="D68:D69"/>
    <mergeCell ref="F68:F69"/>
    <mergeCell ref="B88:B90"/>
    <mergeCell ref="B75:B78"/>
    <mergeCell ref="C75:C78"/>
    <mergeCell ref="D75:D78"/>
    <mergeCell ref="B71:B73"/>
    <mergeCell ref="E52:E57"/>
    <mergeCell ref="G51:G70"/>
    <mergeCell ref="B38:B42"/>
    <mergeCell ref="B45:B47"/>
    <mergeCell ref="C88:C90"/>
    <mergeCell ref="D80:D85"/>
    <mergeCell ref="B58:F58"/>
    <mergeCell ref="B66:F66"/>
    <mergeCell ref="B79:F79"/>
    <mergeCell ref="C67:C69"/>
    <mergeCell ref="A62:A64"/>
    <mergeCell ref="C24:C31"/>
    <mergeCell ref="E24:E31"/>
    <mergeCell ref="C38:C42"/>
    <mergeCell ref="C45:C49"/>
    <mergeCell ref="D24:D31"/>
    <mergeCell ref="B24:B31"/>
    <mergeCell ref="B33:B36"/>
    <mergeCell ref="C33:C36"/>
    <mergeCell ref="A46:A49"/>
    <mergeCell ref="B8:B10"/>
    <mergeCell ref="B14:B17"/>
    <mergeCell ref="B19:B22"/>
    <mergeCell ref="A11:G11"/>
    <mergeCell ref="C14:C17"/>
    <mergeCell ref="E14:E17"/>
    <mergeCell ref="G12:G36"/>
    <mergeCell ref="B32:F32"/>
    <mergeCell ref="B13:E13"/>
    <mergeCell ref="B18:E18"/>
    <mergeCell ref="A1:G1"/>
    <mergeCell ref="C3:C7"/>
    <mergeCell ref="E3:E6"/>
    <mergeCell ref="G3:G7"/>
    <mergeCell ref="C8:C10"/>
    <mergeCell ref="E8:E10"/>
    <mergeCell ref="G8:G10"/>
    <mergeCell ref="D3:D6"/>
    <mergeCell ref="D8:D10"/>
    <mergeCell ref="B3:B7"/>
    <mergeCell ref="D33:D36"/>
    <mergeCell ref="E33:E36"/>
    <mergeCell ref="E38:E49"/>
    <mergeCell ref="E59:E60"/>
    <mergeCell ref="E61:E65"/>
    <mergeCell ref="B52:B57"/>
    <mergeCell ref="D53:D57"/>
    <mergeCell ref="B59:B65"/>
    <mergeCell ref="D59:D60"/>
    <mergeCell ref="D61:D65"/>
    <mergeCell ref="F7:F10"/>
    <mergeCell ref="F2:F6"/>
    <mergeCell ref="F19:F22"/>
    <mergeCell ref="F24:F31"/>
    <mergeCell ref="C19:E22"/>
    <mergeCell ref="D14:D17"/>
    <mergeCell ref="F14:F17"/>
    <mergeCell ref="B23:E23"/>
    <mergeCell ref="C71:C73"/>
    <mergeCell ref="E68:E75"/>
    <mergeCell ref="E76:E78"/>
    <mergeCell ref="C80:C85"/>
    <mergeCell ref="E80:E90"/>
    <mergeCell ref="D38:D42"/>
    <mergeCell ref="D45:D47"/>
    <mergeCell ref="C59:C65"/>
    <mergeCell ref="A50:G50"/>
    <mergeCell ref="C52:C57"/>
    <mergeCell ref="F33:F36"/>
    <mergeCell ref="F38:F42"/>
    <mergeCell ref="F52:F57"/>
    <mergeCell ref="F59:F60"/>
    <mergeCell ref="F63:F65"/>
    <mergeCell ref="G76:G78"/>
    <mergeCell ref="F45:F47"/>
    <mergeCell ref="G80:G85"/>
    <mergeCell ref="G88:G90"/>
    <mergeCell ref="G38:G42"/>
    <mergeCell ref="G45:G47"/>
    <mergeCell ref="G71:G73"/>
    <mergeCell ref="F71:F73"/>
    <mergeCell ref="F76:F78"/>
    <mergeCell ref="F80:F85"/>
    <mergeCell ref="F88:F9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38100</xdr:rowOff>
                  </from>
                  <to>
                    <xdr:col>3</xdr:col>
                    <xdr:colOff>368300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26</xdr:row>
                    <xdr:rowOff>25400</xdr:rowOff>
                  </from>
                  <to>
                    <xdr:col>3</xdr:col>
                    <xdr:colOff>368300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36</xdr:row>
                    <xdr:rowOff>444500</xdr:rowOff>
                  </from>
                  <to>
                    <xdr:col>1</xdr:col>
                    <xdr:colOff>330200</xdr:colOff>
                    <xdr:row>36</xdr:row>
                    <xdr:rowOff>749300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43</xdr:row>
                    <xdr:rowOff>266700</xdr:rowOff>
                  </from>
                  <to>
                    <xdr:col>1</xdr:col>
                    <xdr:colOff>330200</xdr:colOff>
                    <xdr:row>43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88900</xdr:colOff>
                    <xdr:row>69</xdr:row>
                    <xdr:rowOff>482600</xdr:rowOff>
                  </from>
                  <to>
                    <xdr:col>1</xdr:col>
                    <xdr:colOff>342900</xdr:colOff>
                    <xdr:row>69</xdr:row>
                    <xdr:rowOff>787400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101600</xdr:colOff>
                    <xdr:row>73</xdr:row>
                    <xdr:rowOff>393700</xdr:rowOff>
                  </from>
                  <to>
                    <xdr:col>1</xdr:col>
                    <xdr:colOff>355600</xdr:colOff>
                    <xdr:row>73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88900</xdr:colOff>
                    <xdr:row>85</xdr:row>
                    <xdr:rowOff>419100</xdr:rowOff>
                  </from>
                  <to>
                    <xdr:col>1</xdr:col>
                    <xdr:colOff>342900</xdr:colOff>
                    <xdr:row>85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88900</xdr:colOff>
                    <xdr:row>86</xdr:row>
                    <xdr:rowOff>647700</xdr:rowOff>
                  </from>
                  <to>
                    <xdr:col>1</xdr:col>
                    <xdr:colOff>342900</xdr:colOff>
                    <xdr:row>86</xdr:row>
                    <xdr:rowOff>965200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88900</xdr:colOff>
                    <xdr:row>42</xdr:row>
                    <xdr:rowOff>368300</xdr:rowOff>
                  </from>
                  <to>
                    <xdr:col>1</xdr:col>
                    <xdr:colOff>342900</xdr:colOff>
                    <xdr:row>42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3</xdr:col>
                    <xdr:colOff>114300</xdr:colOff>
                    <xdr:row>3</xdr:row>
                    <xdr:rowOff>38100</xdr:rowOff>
                  </from>
                  <to>
                    <xdr:col>3</xdr:col>
                    <xdr:colOff>419100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5</xdr:col>
                    <xdr:colOff>304800</xdr:colOff>
                    <xdr:row>2</xdr:row>
                    <xdr:rowOff>177800</xdr:rowOff>
                  </from>
                  <to>
                    <xdr:col>5</xdr:col>
                    <xdr:colOff>635000</xdr:colOff>
                    <xdr:row>4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1174-3866-344E-BACB-5FEDAA848E43}">
  <dimension ref="A1:K89"/>
  <sheetViews>
    <sheetView workbookViewId="0">
      <selection activeCell="K5" sqref="K5"/>
    </sheetView>
  </sheetViews>
  <sheetFormatPr baseColWidth="10" defaultRowHeight="15"/>
  <cols>
    <col min="11" max="11" width="11.83203125" bestFit="1" customWidth="1"/>
  </cols>
  <sheetData>
    <row r="1" spans="1:11">
      <c r="A1" s="176"/>
      <c r="B1" s="176"/>
      <c r="D1" s="189"/>
      <c r="E1" s="189"/>
      <c r="F1" s="189"/>
    </row>
    <row r="2" spans="1:11">
      <c r="A2" s="176"/>
      <c r="B2" s="176"/>
      <c r="D2" s="189"/>
      <c r="E2" s="189"/>
      <c r="F2" s="189"/>
      <c r="J2" s="378" t="s">
        <v>190</v>
      </c>
    </row>
    <row r="3" spans="1:11">
      <c r="A3" s="177">
        <v>1.5</v>
      </c>
      <c r="B3" s="176"/>
      <c r="D3" s="357"/>
      <c r="E3" s="189"/>
      <c r="F3" s="196">
        <v>3.5</v>
      </c>
      <c r="J3" s="378" t="s">
        <v>191</v>
      </c>
      <c r="K3" s="379" t="s">
        <v>192</v>
      </c>
    </row>
    <row r="4" spans="1:11">
      <c r="A4" s="177">
        <v>0</v>
      </c>
      <c r="B4" s="176"/>
      <c r="D4" s="357"/>
      <c r="E4" s="189"/>
      <c r="F4" s="196">
        <v>0</v>
      </c>
      <c r="K4">
        <v>966545305531</v>
      </c>
    </row>
    <row r="5" spans="1:11">
      <c r="A5" s="176"/>
      <c r="B5" s="176"/>
      <c r="D5" s="357"/>
      <c r="E5" s="189"/>
      <c r="F5" s="356">
        <f>IF('Audiology Workshops'!D3=TRUE, F3,F4)</f>
        <v>0</v>
      </c>
    </row>
    <row r="6" spans="1:11">
      <c r="A6" s="178">
        <f>IF('SLP workshops'!B3=TRUE, A3, A4)</f>
        <v>0</v>
      </c>
      <c r="B6" s="176"/>
      <c r="D6" s="357"/>
      <c r="E6" s="189"/>
      <c r="F6" s="362">
        <v>4</v>
      </c>
    </row>
    <row r="7" spans="1:11">
      <c r="A7" s="176"/>
      <c r="B7" s="176"/>
      <c r="D7" s="357"/>
      <c r="E7" s="189"/>
      <c r="F7" s="356">
        <f>IF('Audiology Workshops'!F2=TRUE, F6,F15)</f>
        <v>0</v>
      </c>
    </row>
    <row r="8" spans="1:11">
      <c r="A8" s="176"/>
      <c r="B8" s="176"/>
      <c r="D8" s="189"/>
      <c r="E8" s="189"/>
      <c r="F8" s="189"/>
    </row>
    <row r="9" spans="1:11">
      <c r="A9" s="176"/>
      <c r="B9" s="176"/>
      <c r="D9" s="189"/>
      <c r="E9" s="189"/>
      <c r="F9" s="189"/>
    </row>
    <row r="10" spans="1:11">
      <c r="A10" s="177">
        <v>3</v>
      </c>
      <c r="B10" s="176"/>
      <c r="D10" s="189"/>
      <c r="E10" s="189"/>
      <c r="F10" s="189"/>
    </row>
    <row r="11" spans="1:11">
      <c r="A11" s="177">
        <v>0</v>
      </c>
      <c r="B11" s="176"/>
      <c r="D11" s="189"/>
      <c r="E11" s="189"/>
      <c r="F11" s="189"/>
    </row>
    <row r="12" spans="1:11">
      <c r="A12" s="176"/>
      <c r="B12" s="176"/>
      <c r="D12" s="189"/>
      <c r="E12" s="189"/>
      <c r="F12" s="189"/>
    </row>
    <row r="13" spans="1:11">
      <c r="A13" s="179">
        <f>IF('SLP workshops'!B10=TRUE, A10, A11)</f>
        <v>0</v>
      </c>
      <c r="B13" s="176"/>
      <c r="D13" s="206">
        <f>IF('Audiology Workshops'!D14=TRUE, F14, F15)</f>
        <v>0</v>
      </c>
      <c r="E13" s="189"/>
      <c r="F13" s="189"/>
    </row>
    <row r="14" spans="1:11">
      <c r="A14" s="176"/>
      <c r="B14" s="176"/>
      <c r="D14" s="189"/>
      <c r="E14" s="189"/>
      <c r="F14" s="189">
        <v>1</v>
      </c>
    </row>
    <row r="15" spans="1:11">
      <c r="A15" s="176"/>
      <c r="B15" s="176"/>
      <c r="D15" s="189"/>
      <c r="E15" s="189"/>
      <c r="F15" s="189">
        <v>0</v>
      </c>
    </row>
    <row r="16" spans="1:11">
      <c r="A16" s="176"/>
      <c r="B16" s="176"/>
      <c r="D16" s="189"/>
      <c r="E16" s="189"/>
      <c r="F16" s="189"/>
    </row>
    <row r="17" spans="1:6" ht="19">
      <c r="A17" s="176"/>
      <c r="B17" s="176"/>
      <c r="D17" s="333"/>
      <c r="E17" s="333"/>
      <c r="F17" s="189"/>
    </row>
    <row r="18" spans="1:6">
      <c r="A18" s="177">
        <v>0.5</v>
      </c>
      <c r="B18" s="176"/>
      <c r="D18" s="189"/>
      <c r="E18" s="189"/>
      <c r="F18" s="189"/>
    </row>
    <row r="19" spans="1:6">
      <c r="A19" s="177">
        <v>0</v>
      </c>
      <c r="B19" s="176"/>
      <c r="D19" s="189"/>
      <c r="E19" s="189"/>
      <c r="F19" s="189"/>
    </row>
    <row r="20" spans="1:6">
      <c r="A20" s="180">
        <f>IF('SLP workshops'!B18=TRUE, A18,A19)</f>
        <v>0</v>
      </c>
      <c r="B20" s="176"/>
      <c r="D20" s="189"/>
      <c r="E20" s="189"/>
      <c r="F20" s="189"/>
    </row>
    <row r="21" spans="1:6">
      <c r="A21" s="176">
        <v>0.5</v>
      </c>
      <c r="B21" s="176"/>
      <c r="D21" s="189"/>
      <c r="E21" s="189"/>
      <c r="F21" s="189"/>
    </row>
    <row r="22" spans="1:6">
      <c r="A22" s="176">
        <v>0</v>
      </c>
      <c r="B22" s="176"/>
      <c r="D22" s="189"/>
      <c r="E22" s="189"/>
      <c r="F22" s="189"/>
    </row>
    <row r="23" spans="1:6">
      <c r="A23" s="181">
        <f>IF('SLP workshops'!B21=TRUE, A21, A22)</f>
        <v>0</v>
      </c>
      <c r="B23" s="176"/>
      <c r="D23" s="189"/>
      <c r="E23" s="189"/>
      <c r="F23" s="189"/>
    </row>
    <row r="24" spans="1:6">
      <c r="A24" s="182"/>
      <c r="B24" s="176"/>
      <c r="D24" s="206">
        <f>IF('Audiology Workshops'!D24=TRUE, F25, F26)</f>
        <v>0</v>
      </c>
      <c r="E24" s="189"/>
      <c r="F24" s="189"/>
    </row>
    <row r="25" spans="1:6">
      <c r="A25" s="183"/>
      <c r="B25" s="176"/>
      <c r="D25" s="189"/>
      <c r="E25" s="189"/>
      <c r="F25" s="311">
        <v>2</v>
      </c>
    </row>
    <row r="26" spans="1:6">
      <c r="A26" s="176"/>
      <c r="B26" s="176"/>
      <c r="D26" s="189"/>
      <c r="E26" s="189"/>
      <c r="F26" s="311">
        <v>0</v>
      </c>
    </row>
    <row r="27" spans="1:6">
      <c r="A27" s="176">
        <v>0.5</v>
      </c>
      <c r="B27" s="176"/>
      <c r="D27" s="189"/>
      <c r="E27" s="189"/>
      <c r="F27" s="189"/>
    </row>
    <row r="28" spans="1:6">
      <c r="A28" s="176">
        <v>0</v>
      </c>
      <c r="B28" s="176"/>
      <c r="D28" s="189"/>
      <c r="E28" s="189"/>
      <c r="F28" s="189"/>
    </row>
    <row r="29" spans="1:6">
      <c r="A29" s="184">
        <f>IF('SLP workshops'!B27=TRUE, A27,A28)</f>
        <v>0</v>
      </c>
      <c r="B29" s="176"/>
      <c r="D29" s="189"/>
      <c r="E29" s="189"/>
      <c r="F29" s="189"/>
    </row>
    <row r="30" spans="1:6">
      <c r="A30" s="176"/>
      <c r="B30" s="176"/>
      <c r="D30" s="189"/>
      <c r="E30" s="189"/>
      <c r="F30" s="189"/>
    </row>
    <row r="31" spans="1:6">
      <c r="A31" s="177">
        <v>1.5</v>
      </c>
      <c r="B31" s="176"/>
      <c r="D31" s="189"/>
      <c r="E31" s="189"/>
      <c r="F31" s="189"/>
    </row>
    <row r="32" spans="1:6">
      <c r="A32" s="177">
        <v>0</v>
      </c>
      <c r="B32" s="176"/>
      <c r="D32" s="189"/>
      <c r="E32" s="189"/>
      <c r="F32" s="189"/>
    </row>
    <row r="33" spans="1:6">
      <c r="A33" s="176"/>
      <c r="B33" s="176"/>
      <c r="D33" s="189"/>
      <c r="E33" s="189"/>
      <c r="F33" s="189"/>
    </row>
    <row r="34" spans="1:6">
      <c r="A34" s="184">
        <f>IF('SLP workshops'!B31=TRUE, A31, A32)</f>
        <v>0</v>
      </c>
      <c r="B34" s="176"/>
      <c r="D34" s="189"/>
      <c r="E34" s="189"/>
      <c r="F34" s="189"/>
    </row>
    <row r="35" spans="1:6">
      <c r="A35" s="176"/>
      <c r="B35" s="176"/>
      <c r="D35" s="189"/>
      <c r="E35" s="189"/>
      <c r="F35" s="189"/>
    </row>
    <row r="36" spans="1:6">
      <c r="A36" s="176"/>
      <c r="B36" s="176"/>
      <c r="D36" s="189"/>
      <c r="E36" s="189"/>
      <c r="F36" s="189"/>
    </row>
    <row r="37" spans="1:6">
      <c r="A37" s="176"/>
      <c r="B37" s="176"/>
      <c r="D37" s="206">
        <f>IF('Audiology Workshops'!B37=TRUE, D38, D39)</f>
        <v>0</v>
      </c>
      <c r="E37" s="189"/>
      <c r="F37" s="189"/>
    </row>
    <row r="38" spans="1:6">
      <c r="A38" s="185">
        <v>0.5</v>
      </c>
      <c r="B38" s="176"/>
      <c r="D38" s="189">
        <v>0.1</v>
      </c>
      <c r="E38" s="189"/>
      <c r="F38" s="189"/>
    </row>
    <row r="39" spans="1:6">
      <c r="A39" s="185">
        <v>0</v>
      </c>
      <c r="B39" s="176"/>
      <c r="D39" s="189">
        <v>0</v>
      </c>
      <c r="E39" s="189"/>
      <c r="F39" s="189"/>
    </row>
    <row r="40" spans="1:6">
      <c r="A40" s="185">
        <f>IF('SLP workshops'!B38=TRUE, A38, A39)</f>
        <v>0</v>
      </c>
      <c r="B40" s="176"/>
      <c r="D40" s="189"/>
      <c r="E40" s="189"/>
      <c r="F40" s="189"/>
    </row>
    <row r="41" spans="1:6">
      <c r="A41" s="185"/>
      <c r="B41" s="176"/>
      <c r="D41" s="189"/>
      <c r="E41" s="189"/>
      <c r="F41" s="189"/>
    </row>
    <row r="42" spans="1:6">
      <c r="A42" s="185">
        <v>1.5</v>
      </c>
      <c r="B42" s="176"/>
      <c r="D42" s="189"/>
      <c r="E42" s="189"/>
      <c r="F42" s="189"/>
    </row>
    <row r="43" spans="1:6">
      <c r="A43" s="185">
        <v>0</v>
      </c>
      <c r="B43" s="176"/>
      <c r="D43" s="189">
        <v>0.1</v>
      </c>
      <c r="E43" s="206">
        <f>IF('Audiology Workshops'!B43=TRUE, D43, D44)</f>
        <v>0</v>
      </c>
      <c r="F43" s="189"/>
    </row>
    <row r="44" spans="1:6">
      <c r="A44" s="184">
        <f>IF('SLP workshops'!D38=TRUE, A42, A43)</f>
        <v>0</v>
      </c>
      <c r="B44" s="176"/>
      <c r="D44" s="189">
        <v>0</v>
      </c>
      <c r="E44" s="206">
        <f>IF('Audiology Workshops'!B44=TRUE, D45, D46)</f>
        <v>0</v>
      </c>
      <c r="F44" s="189"/>
    </row>
    <row r="45" spans="1:6">
      <c r="A45" s="176"/>
      <c r="B45" s="176"/>
      <c r="D45" s="189">
        <v>0.1</v>
      </c>
      <c r="E45" s="189"/>
      <c r="F45" s="189"/>
    </row>
    <row r="46" spans="1:6">
      <c r="A46" s="176"/>
      <c r="B46" s="176"/>
      <c r="D46" s="189">
        <v>0</v>
      </c>
      <c r="E46" s="189"/>
      <c r="F46" s="189"/>
    </row>
    <row r="47" spans="1:6">
      <c r="A47" s="176"/>
      <c r="B47" s="176"/>
      <c r="D47" s="189"/>
      <c r="E47" s="189"/>
      <c r="F47" s="189"/>
    </row>
    <row r="48" spans="1:6">
      <c r="A48" s="176"/>
      <c r="B48" s="176"/>
      <c r="D48" s="189"/>
      <c r="E48" s="189"/>
      <c r="F48" s="189"/>
    </row>
    <row r="49" spans="1:6">
      <c r="A49" s="176"/>
      <c r="B49" s="176"/>
      <c r="D49" s="189"/>
      <c r="E49" s="189"/>
      <c r="F49" s="189"/>
    </row>
    <row r="50" spans="1:6">
      <c r="A50" s="176"/>
      <c r="B50" s="176"/>
      <c r="D50" s="189"/>
      <c r="E50" s="189"/>
      <c r="F50" s="189"/>
    </row>
    <row r="51" spans="1:6">
      <c r="A51" s="176"/>
      <c r="B51" s="176"/>
      <c r="D51" s="189"/>
      <c r="E51" s="189"/>
      <c r="F51" s="189"/>
    </row>
    <row r="52" spans="1:6">
      <c r="A52" s="176">
        <v>1</v>
      </c>
      <c r="B52" s="176"/>
      <c r="D52" s="189"/>
      <c r="E52" s="189"/>
      <c r="F52" s="189"/>
    </row>
    <row r="53" spans="1:6">
      <c r="A53" s="176">
        <v>0</v>
      </c>
      <c r="B53" s="176"/>
      <c r="D53" s="189"/>
      <c r="E53" s="189"/>
      <c r="F53" s="189"/>
    </row>
    <row r="54" spans="1:6">
      <c r="A54" s="184">
        <f>IF('SLP workshops'!B50=TRUE, A52, A53)</f>
        <v>0</v>
      </c>
      <c r="B54" s="176"/>
      <c r="D54" s="189"/>
      <c r="E54" s="189"/>
      <c r="F54" s="189"/>
    </row>
    <row r="55" spans="1:6">
      <c r="A55" s="176"/>
      <c r="B55" s="176"/>
      <c r="D55" s="189"/>
      <c r="E55" s="189"/>
      <c r="F55" s="189"/>
    </row>
    <row r="56" spans="1:6">
      <c r="A56" s="176">
        <v>0.1</v>
      </c>
      <c r="B56" s="176"/>
      <c r="D56" s="189"/>
      <c r="E56" s="189"/>
      <c r="F56" s="189"/>
    </row>
    <row r="57" spans="1:6">
      <c r="A57" s="176">
        <v>0</v>
      </c>
      <c r="B57" s="176"/>
      <c r="D57" s="189"/>
      <c r="E57" s="189"/>
      <c r="F57" s="189"/>
    </row>
    <row r="58" spans="1:6">
      <c r="A58" s="184">
        <f>IF('SLP workshops'!B56=TRUE, A56, A57)</f>
        <v>0</v>
      </c>
      <c r="B58" s="176"/>
      <c r="D58" s="189"/>
      <c r="E58" s="189"/>
      <c r="F58" s="189"/>
    </row>
    <row r="59" spans="1:6">
      <c r="A59" s="176"/>
      <c r="B59" s="176"/>
      <c r="D59" s="189"/>
      <c r="E59" s="189"/>
      <c r="F59" s="189"/>
    </row>
    <row r="60" spans="1:6">
      <c r="A60" s="176"/>
      <c r="B60" s="176"/>
      <c r="D60" s="189"/>
      <c r="E60" s="189"/>
      <c r="F60" s="189"/>
    </row>
    <row r="61" spans="1:6">
      <c r="A61" s="177">
        <v>1.5</v>
      </c>
      <c r="B61" s="176"/>
      <c r="D61" s="189"/>
      <c r="E61" s="189"/>
      <c r="F61" s="189"/>
    </row>
    <row r="62" spans="1:6">
      <c r="A62" s="177">
        <v>0</v>
      </c>
      <c r="B62" s="176"/>
      <c r="D62" s="189"/>
      <c r="E62" s="189"/>
      <c r="F62" s="189"/>
    </row>
    <row r="63" spans="1:6">
      <c r="A63" s="184">
        <f>IF('SLP workshops'!B61=TRUE, A61,A62)</f>
        <v>0</v>
      </c>
      <c r="B63" s="176"/>
      <c r="D63" s="189"/>
      <c r="E63" s="189"/>
      <c r="F63" s="189"/>
    </row>
    <row r="64" spans="1:6">
      <c r="A64" s="177">
        <v>0.2</v>
      </c>
      <c r="B64" s="176"/>
      <c r="D64" s="189"/>
      <c r="E64" s="189"/>
      <c r="F64" s="189"/>
    </row>
    <row r="65" spans="1:6">
      <c r="A65" s="177">
        <v>0</v>
      </c>
      <c r="B65" s="184">
        <f>IF('SLP workshops'!B64=TRUE, A64,A65)</f>
        <v>0</v>
      </c>
      <c r="D65" s="189"/>
      <c r="E65" s="189"/>
      <c r="F65" s="189"/>
    </row>
    <row r="66" spans="1:6">
      <c r="A66" s="177">
        <v>0.2</v>
      </c>
      <c r="B66" s="184">
        <f>IF('SLP workshops'!B66=TRUE, A66,A67)</f>
        <v>0</v>
      </c>
      <c r="D66" s="189"/>
      <c r="E66" s="189"/>
      <c r="F66" s="189"/>
    </row>
    <row r="67" spans="1:6">
      <c r="A67" s="177">
        <v>0</v>
      </c>
      <c r="B67" s="176"/>
      <c r="D67" s="189"/>
      <c r="E67" s="189"/>
      <c r="F67" s="189"/>
    </row>
    <row r="68" spans="1:6">
      <c r="A68" s="177">
        <v>0.2</v>
      </c>
      <c r="B68" s="184">
        <f>IF('SLP workshops'!B68=TRUE, A68,A69)</f>
        <v>0</v>
      </c>
      <c r="D68" s="196">
        <v>0.1</v>
      </c>
      <c r="E68" s="189"/>
      <c r="F68" s="189"/>
    </row>
    <row r="69" spans="1:6">
      <c r="A69" s="177">
        <v>0</v>
      </c>
      <c r="B69" s="176"/>
      <c r="D69" s="196">
        <v>0</v>
      </c>
      <c r="E69" s="189"/>
      <c r="F69" s="189"/>
    </row>
    <row r="70" spans="1:6">
      <c r="A70" s="176"/>
      <c r="B70" s="176"/>
      <c r="D70" s="189"/>
      <c r="E70" s="206">
        <f>IF('Audiology Workshops'!B70=TRUE, D68, D69)</f>
        <v>0</v>
      </c>
      <c r="F70" s="189"/>
    </row>
    <row r="71" spans="1:6">
      <c r="A71" s="176"/>
      <c r="B71" s="176"/>
      <c r="D71" s="189"/>
      <c r="E71" s="189"/>
      <c r="F71" s="189"/>
    </row>
    <row r="72" spans="1:6">
      <c r="A72" s="176"/>
      <c r="B72" s="176"/>
      <c r="D72" s="189"/>
      <c r="E72" s="189"/>
      <c r="F72" s="189"/>
    </row>
    <row r="73" spans="1:6">
      <c r="A73" s="176"/>
      <c r="B73" s="176"/>
      <c r="D73" s="189"/>
      <c r="E73" s="189"/>
      <c r="F73" s="189"/>
    </row>
    <row r="74" spans="1:6">
      <c r="A74" s="176"/>
      <c r="B74" s="176"/>
      <c r="D74" s="196">
        <v>0.15</v>
      </c>
      <c r="E74" s="206">
        <f>IF('Audiology Workshops'!B74=TRUE, D74, D75)</f>
        <v>0</v>
      </c>
      <c r="F74" s="189"/>
    </row>
    <row r="75" spans="1:6">
      <c r="A75" s="176">
        <v>0.2</v>
      </c>
      <c r="B75" s="176"/>
      <c r="D75" s="196">
        <v>0</v>
      </c>
      <c r="E75" s="189"/>
      <c r="F75" s="189"/>
    </row>
    <row r="76" spans="1:6">
      <c r="A76" s="176">
        <v>0</v>
      </c>
      <c r="B76" s="176"/>
      <c r="D76" s="189"/>
      <c r="E76" s="189"/>
      <c r="F76" s="189"/>
    </row>
    <row r="77" spans="1:6">
      <c r="A77" s="184">
        <f>IF('SLP workshops'!B76=TRUE, A75,A76)</f>
        <v>0</v>
      </c>
      <c r="B77" s="176"/>
      <c r="D77" s="189"/>
      <c r="E77" s="189"/>
      <c r="F77" s="189"/>
    </row>
    <row r="78" spans="1:6">
      <c r="A78" s="177">
        <v>0.2</v>
      </c>
      <c r="B78" s="176"/>
      <c r="D78" s="189"/>
      <c r="E78" s="189"/>
      <c r="F78" s="189"/>
    </row>
    <row r="79" spans="1:6">
      <c r="A79" s="177">
        <v>0</v>
      </c>
      <c r="B79" s="176"/>
      <c r="D79" s="189"/>
      <c r="E79" s="189"/>
      <c r="F79" s="189"/>
    </row>
    <row r="80" spans="1:6">
      <c r="A80" s="184">
        <f>IF('SLP workshops'!B78=TRUE, A78, A79)</f>
        <v>0</v>
      </c>
      <c r="B80" s="176"/>
      <c r="D80" s="189"/>
      <c r="E80" s="189"/>
      <c r="F80" s="189"/>
    </row>
    <row r="81" spans="1:6">
      <c r="A81" s="176"/>
      <c r="B81" s="176"/>
      <c r="D81" s="189"/>
      <c r="E81" s="189"/>
      <c r="F81" s="189"/>
    </row>
    <row r="82" spans="1:6">
      <c r="A82" s="176">
        <v>3</v>
      </c>
      <c r="B82" s="176"/>
      <c r="D82" s="189"/>
      <c r="E82" s="189"/>
      <c r="F82" s="189"/>
    </row>
    <row r="83" spans="1:6">
      <c r="A83" s="176">
        <v>0</v>
      </c>
      <c r="B83" s="176"/>
      <c r="D83" s="189"/>
      <c r="E83" s="189"/>
      <c r="F83" s="189"/>
    </row>
    <row r="84" spans="1:6">
      <c r="A84" s="177">
        <f>IF('SLP workshops'!D74=TRUE, A82,A83)</f>
        <v>0</v>
      </c>
      <c r="B84" s="176"/>
      <c r="D84" s="189"/>
      <c r="E84" s="189"/>
      <c r="F84" s="189"/>
    </row>
    <row r="85" spans="1:6">
      <c r="A85" s="176"/>
      <c r="B85" s="176"/>
      <c r="D85" s="189"/>
      <c r="E85" s="189"/>
      <c r="F85" s="189"/>
    </row>
    <row r="86" spans="1:6">
      <c r="D86" s="196">
        <v>0.15</v>
      </c>
      <c r="E86" s="206">
        <f>IF('Audiology Workshops'!B86=TRUE, D86,D87)</f>
        <v>0</v>
      </c>
      <c r="F86" s="189"/>
    </row>
    <row r="87" spans="1:6">
      <c r="D87" s="196">
        <v>0</v>
      </c>
      <c r="E87" s="206">
        <f>IF('Audiology Workshops'!B87=TRUE, D88, D89)</f>
        <v>0</v>
      </c>
      <c r="F87" s="189"/>
    </row>
    <row r="88" spans="1:6">
      <c r="D88" s="196">
        <v>0.15</v>
      </c>
      <c r="E88" s="189"/>
      <c r="F88" s="189"/>
    </row>
    <row r="89" spans="1:6">
      <c r="D89" s="196">
        <v>0</v>
      </c>
      <c r="E89" s="189"/>
      <c r="F89" s="189"/>
    </row>
  </sheetData>
  <mergeCells count="1">
    <mergeCell ref="A23:A25"/>
  </mergeCells>
  <hyperlinks>
    <hyperlink ref="K3" r:id="rId1" xr:uid="{2EF7C44E-1050-8746-9F31-905C186CE14B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590</xdr:row>
                    <xdr:rowOff>38100</xdr:rowOff>
                  </from>
                  <to>
                    <xdr:col>8</xdr:col>
                    <xdr:colOff>368300</xdr:colOff>
                    <xdr:row>591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602</xdr:row>
                    <xdr:rowOff>25400</xdr:rowOff>
                  </from>
                  <to>
                    <xdr:col>8</xdr:col>
                    <xdr:colOff>368300</xdr:colOff>
                    <xdr:row>603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612</xdr:row>
                    <xdr:rowOff>444500</xdr:rowOff>
                  </from>
                  <to>
                    <xdr:col>6</xdr:col>
                    <xdr:colOff>330200</xdr:colOff>
                    <xdr:row>614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619</xdr:row>
                    <xdr:rowOff>266700</xdr:rowOff>
                  </from>
                  <to>
                    <xdr:col>6</xdr:col>
                    <xdr:colOff>330200</xdr:colOff>
                    <xdr:row>621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88900</xdr:colOff>
                    <xdr:row>645</xdr:row>
                    <xdr:rowOff>482600</xdr:rowOff>
                  </from>
                  <to>
                    <xdr:col>6</xdr:col>
                    <xdr:colOff>342900</xdr:colOff>
                    <xdr:row>647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101600</xdr:colOff>
                    <xdr:row>649</xdr:row>
                    <xdr:rowOff>393700</xdr:rowOff>
                  </from>
                  <to>
                    <xdr:col>6</xdr:col>
                    <xdr:colOff>355600</xdr:colOff>
                    <xdr:row>651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88900</xdr:colOff>
                    <xdr:row>661</xdr:row>
                    <xdr:rowOff>419100</xdr:rowOff>
                  </from>
                  <to>
                    <xdr:col>6</xdr:col>
                    <xdr:colOff>342900</xdr:colOff>
                    <xdr:row>663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88900</xdr:colOff>
                    <xdr:row>662</xdr:row>
                    <xdr:rowOff>647700</xdr:rowOff>
                  </from>
                  <to>
                    <xdr:col>6</xdr:col>
                    <xdr:colOff>342900</xdr:colOff>
                    <xdr:row>664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88900</xdr:colOff>
                    <xdr:row>618</xdr:row>
                    <xdr:rowOff>368300</xdr:rowOff>
                  </from>
                  <to>
                    <xdr:col>6</xdr:col>
                    <xdr:colOff>342900</xdr:colOff>
                    <xdr:row>620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579</xdr:row>
                    <xdr:rowOff>38100</xdr:rowOff>
                  </from>
                  <to>
                    <xdr:col>8</xdr:col>
                    <xdr:colOff>419100</xdr:colOff>
                    <xdr:row>581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304800</xdr:colOff>
                    <xdr:row>578</xdr:row>
                    <xdr:rowOff>177800</xdr:rowOff>
                  </from>
                  <to>
                    <xdr:col>10</xdr:col>
                    <xdr:colOff>635000</xdr:colOff>
                    <xdr:row>580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SLP workshops</vt:lpstr>
      <vt:lpstr>Audiology Workshops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ALJAHLAN, YARA MOHAMMED</dc:creator>
  <cp:lastModifiedBy>Fatmah Abdulkarem Abdulkader</cp:lastModifiedBy>
  <dcterms:created xsi:type="dcterms:W3CDTF">2023-10-16T05:31:12Z</dcterms:created>
  <dcterms:modified xsi:type="dcterms:W3CDTF">2024-04-28T13:03:28Z</dcterms:modified>
</cp:coreProperties>
</file>